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dk0601.lifemark.tosei.or.jp\部門$\520_医療情報_CLOSE\#システム管理係\_システム\【文書管理】\一般：契約書・見積書綴\R8年度\R8_29_iPAD\"/>
    </mc:Choice>
  </mc:AlternateContent>
  <bookViews>
    <workbookView xWindow="0" yWindow="0" windowWidth="28800" windowHeight="12420"/>
  </bookViews>
  <sheets>
    <sheet name="設計書1" sheetId="1" r:id="rId1"/>
    <sheet name="設計書2" sheetId="2" r:id="rId2"/>
  </sheets>
  <definedNames>
    <definedName name="\j">#REF!</definedName>
    <definedName name="\l">#REF!</definedName>
    <definedName name="\p">#REF!</definedName>
    <definedName name="\q">#REF!</definedName>
    <definedName name="\u">#REF!</definedName>
    <definedName name="\w">#REF!</definedName>
    <definedName name="\x">#REF!</definedName>
    <definedName name="a">#REF!</definedName>
    <definedName name="AREA1">#REF!</definedName>
    <definedName name="AREA2">#REF!</definedName>
    <definedName name="AREA3">#REF!</definedName>
    <definedName name="HTML_CodePage" hidden="1">932</definedName>
    <definedName name="HTML_Control" hidden="1">{"'7'!$AF$4:$AS$25"}</definedName>
    <definedName name="HTML_Description" hidden="1">""</definedName>
    <definedName name="HTML_Email" hidden="1">""</definedName>
    <definedName name="HTML_Header" hidden="1">"17年7月"</definedName>
    <definedName name="HTML_LastUpdate" hidden="1">"05/08/26"</definedName>
    <definedName name="HTML_LineAfter" hidden="1">FALSE</definedName>
    <definedName name="HTML_LineBefore" hidden="1">FALSE</definedName>
    <definedName name="HTML_Name" hidden="1">"TOSEI"</definedName>
    <definedName name="HTML_OBDlg2" hidden="1">TRUE</definedName>
    <definedName name="HTML_OBDlg4" hidden="1">TRUE</definedName>
    <definedName name="HTML_OS" hidden="1">0</definedName>
    <definedName name="HTML_PathFile" hidden="1">"N:\kanja\geppo\chiiki\7.htm"</definedName>
    <definedName name="HTML_Title" hidden="1">"地域別患者数"</definedName>
    <definedName name="JUMP">#REF!</definedName>
    <definedName name="MOVE1">#REF!</definedName>
    <definedName name="MOVE2">#REF!</definedName>
    <definedName name="PAGE">#REF!</definedName>
    <definedName name="PRI_01">#REF!</definedName>
    <definedName name="PRI_02">#REF!</definedName>
    <definedName name="PRI_03">#REF!</definedName>
    <definedName name="PRI_04">#REF!</definedName>
    <definedName name="PRI_05">#REF!</definedName>
    <definedName name="PRI_06">#REF!</definedName>
    <definedName name="PRI_07">#REF!</definedName>
    <definedName name="PRI_08">#REF!</definedName>
    <definedName name="PRI_09">#REF!</definedName>
    <definedName name="PRI_10">#REF!</definedName>
    <definedName name="PRI_11">#REF!</definedName>
    <definedName name="PRI_12">#REF!</definedName>
    <definedName name="_xlnm.Print_Area" localSheetId="1">設計書2!$A$1:$I$44</definedName>
    <definedName name="_xlnm.Print_Titles" localSheetId="1">設計書2!$1:$1</definedName>
    <definedName name="PRINT1">#REF!</definedName>
    <definedName name="PRINT2">#REF!</definedName>
    <definedName name="SEC_01">#REF!</definedName>
    <definedName name="SEC_02">#REF!</definedName>
    <definedName name="SEC_03">#REF!</definedName>
    <definedName name="SEC_04">#REF!</definedName>
    <definedName name="SEC_05">#REF!</definedName>
    <definedName name="SEC_06">#REF!</definedName>
    <definedName name="SEC_07">#REF!</definedName>
    <definedName name="SEC_08">#REF!</definedName>
    <definedName name="SEC_09">#REF!</definedName>
    <definedName name="SEC_10">#REF!</definedName>
    <definedName name="SEC_11">#REF!</definedName>
    <definedName name="SEC_1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3" i="2"/>
  <c r="H17" i="2"/>
  <c r="H29" i="2" l="1"/>
  <c r="B8" i="1"/>
  <c r="H39" i="2" l="1"/>
  <c r="G16" i="1" s="1"/>
  <c r="G14" i="1"/>
  <c r="H43" i="2" l="1"/>
  <c r="G12" i="1" s="1"/>
</calcChain>
</file>

<file path=xl/sharedStrings.xml><?xml version="1.0" encoding="utf-8"?>
<sst xmlns="http://schemas.openxmlformats.org/spreadsheetml/2006/main" count="35" uniqueCount="34">
  <si>
    <t>設計書</t>
    <rPh sb="0" eb="3">
      <t>セッケイショ</t>
    </rPh>
    <phoneticPr fontId="3"/>
  </si>
  <si>
    <t>設計金額</t>
    <rPh sb="0" eb="2">
      <t>セッケイ</t>
    </rPh>
    <rPh sb="2" eb="4">
      <t>キンガク</t>
    </rPh>
    <phoneticPr fontId="3"/>
  </si>
  <si>
    <t>購入価格</t>
    <rPh sb="0" eb="2">
      <t>コウニュウ</t>
    </rPh>
    <rPh sb="2" eb="4">
      <t>カカク</t>
    </rPh>
    <phoneticPr fontId="3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</si>
  <si>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3"/>
  </si>
  <si>
    <t>所在地</t>
    <rPh sb="0" eb="3">
      <t>ショザイチ</t>
    </rPh>
    <phoneticPr fontId="3"/>
  </si>
  <si>
    <t>商号又は名称　　　</t>
    <rPh sb="0" eb="2">
      <t>ショウゴウ</t>
    </rPh>
    <rPh sb="2" eb="3">
      <t>マタ</t>
    </rPh>
    <rPh sb="4" eb="6">
      <t>メイショウ</t>
    </rPh>
    <phoneticPr fontId="3"/>
  </si>
  <si>
    <t xml:space="preserve">代表者氏名　　　　 </t>
    <rPh sb="0" eb="3">
      <t>ダイヒョウシャ</t>
    </rPh>
    <rPh sb="3" eb="5">
      <t>シメイ</t>
    </rPh>
    <phoneticPr fontId="3"/>
  </si>
  <si>
    <t>No.1</t>
    <phoneticPr fontId="3"/>
  </si>
  <si>
    <t>名称</t>
    <rPh sb="0" eb="2">
      <t>メイショウ</t>
    </rPh>
    <phoneticPr fontId="3"/>
  </si>
  <si>
    <t>摘要</t>
    <rPh sb="0" eb="2">
      <t>テキヨウ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</si>
  <si>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</si>
  <si>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</si>
  <si>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</si>
  <si>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</si>
  <si>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</si>
  <si>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式</t>
  </si>
  <si>
    <t>台</t>
    <rPh sb="0" eb="1">
      <t>ダイ</t>
    </rPh>
    <phoneticPr fontId="3"/>
  </si>
  <si>
    <t>式</t>
    <rPh sb="0" eb="1">
      <t>シキ</t>
    </rPh>
    <phoneticPr fontId="3"/>
  </si>
  <si>
    <t>（計）</t>
    <rPh sb="1" eb="2">
      <t>ケイ</t>
    </rPh>
    <phoneticPr fontId="3"/>
  </si>
  <si>
    <t>消費税等相当額</t>
    <rPh sb="0" eb="3">
      <t>ショウヒゼイ</t>
    </rPh>
    <rPh sb="3" eb="4">
      <t>トウ</t>
    </rPh>
    <rPh sb="4" eb="7">
      <t>ソウトウガク</t>
    </rPh>
    <phoneticPr fontId="3"/>
  </si>
  <si>
    <t>（合計）</t>
    <rPh sb="1" eb="3">
      <t>ゴウケイ</t>
    </rPh>
    <phoneticPr fontId="3"/>
  </si>
  <si>
    <t>No.2</t>
    <phoneticPr fontId="3"/>
  </si>
  <si>
    <t>１１インチｉＰａｄ　Wi-Fiモデル　128ＧＢ　－　シルバ－</t>
    <phoneticPr fontId="9"/>
  </si>
  <si>
    <t>ＭＤ３Ｙ４Ｊ／Ａ</t>
    <phoneticPr fontId="9"/>
  </si>
  <si>
    <t>台</t>
  </si>
  <si>
    <t>メーカー：Ａｐｐｌｅ</t>
    <phoneticPr fontId="9"/>
  </si>
  <si>
    <t>ＡｐｐｌｅＣａｒｅ＋　ｆｏｒ　ｉＰａｄ（Ａ１６）</t>
    <phoneticPr fontId="9"/>
  </si>
  <si>
    <t>ＳＵＹＤ２ＪＺ／Ａ</t>
    <phoneticPr fontId="9"/>
  </si>
  <si>
    <t>ｉＰａｄ１１インチ(Ａ１６)／フラップケース／背面クリア／ブラック</t>
    <phoneticPr fontId="9"/>
  </si>
  <si>
    <t>ＴＢ－Ａ２５ＲＷＶＢＫ</t>
    <phoneticPr fontId="9"/>
  </si>
  <si>
    <t>メーカー：エレコム</t>
  </si>
  <si>
    <t>ｉＰａｄ端末（ケース付）４０台　一式</t>
    <rPh sb="14" eb="15">
      <t>ダイ</t>
    </rPh>
    <phoneticPr fontId="9"/>
  </si>
  <si>
    <t>ｉＰａｄ端末（ケース付）４０台</t>
    <rPh sb="14" eb="15">
      <t>ダイ</t>
    </rPh>
    <phoneticPr fontId="9"/>
  </si>
  <si>
    <t>　　　※　納入期限　令和８年１２月３１日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</si>
</sst>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金&quot;#,##0&quot;円&quot;&quot;也&quot;;&quot;¥&quot;\-#,##0"/>
    <numFmt numFmtId="177" formatCode="0.0_ "/>
    <numFmt numFmtId="178" formatCode="#,##0_ "/>
    <numFmt numFmtId="179" formatCode="0_ "/>
    <numFmt numFmtId="180" formatCode="0_);[Red]\(0\)"/>
    <numFmt numFmtId="181" formatCode="0.0%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Yu Gothic"/>
      <family val="3"/>
      <charset val="128"/>
    </font>
    <font>
      <sz val="6"/>
      <name val="游ゴシック"/>
      <family val="2"/>
      <charset val="128"/>
      <scheme val="minor"/>
    </font>
    <font>
      <sz val="14"/>
      <color theme="0"/>
      <name val="ＭＳ 明朝"/>
      <family val="1"/>
      <charset val="128"/>
    </font>
    <font>
      <sz val="14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8" xfId="0" applyFont="1" applyBorder="1"/>
    <xf numFmtId="0" fontId="2" fillId="0" borderId="6" xfId="0" applyFont="1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38" fontId="2" fillId="0" borderId="17" xfId="1" applyFont="1" applyBorder="1"/>
    <xf numFmtId="0" fontId="2" fillId="0" borderId="18" xfId="0" applyFont="1" applyBorder="1"/>
    <xf numFmtId="38" fontId="2" fillId="0" borderId="0" xfId="1" applyFont="1"/>
    <xf numFmtId="0" fontId="2" fillId="0" borderId="19" xfId="2" applyFont="1" applyBorder="1" applyAlignment="1">
      <alignment vertical="center"/>
    </xf>
    <xf numFmtId="0" fontId="2" fillId="0" borderId="7" xfId="2" applyFont="1" applyBorder="1"/>
    <xf numFmtId="0" fontId="2" fillId="0" borderId="20" xfId="2" applyFont="1" applyBorder="1"/>
    <xf numFmtId="0" fontId="2" fillId="0" borderId="21" xfId="2" applyFont="1" applyBorder="1"/>
    <xf numFmtId="0" fontId="2" fillId="0" borderId="21" xfId="2" applyFont="1" applyBorder="1" applyAlignment="1">
      <alignment horizontal="right"/>
    </xf>
    <xf numFmtId="38" fontId="2" fillId="0" borderId="21" xfId="3" applyFont="1" applyBorder="1"/>
    <xf numFmtId="0" fontId="2" fillId="0" borderId="22" xfId="2" applyFont="1" applyBorder="1"/>
    <xf numFmtId="0" fontId="2" fillId="0" borderId="23" xfId="2" applyFont="1" applyBorder="1" applyAlignment="1">
      <alignment vertical="center"/>
    </xf>
    <xf numFmtId="0" fontId="2" fillId="0" borderId="0" xfId="2" applyFont="1" applyBorder="1"/>
    <xf numFmtId="0" fontId="2" fillId="0" borderId="24" xfId="2" applyFont="1" applyBorder="1"/>
    <xf numFmtId="0" fontId="2" fillId="0" borderId="25" xfId="2" applyFont="1" applyBorder="1"/>
    <xf numFmtId="0" fontId="2" fillId="0" borderId="26" xfId="2" applyFont="1" applyBorder="1" applyAlignment="1">
      <alignment horizontal="center"/>
    </xf>
    <xf numFmtId="0" fontId="2" fillId="0" borderId="26" xfId="2" applyFont="1" applyBorder="1" applyAlignment="1">
      <alignment horizontal="right"/>
    </xf>
    <xf numFmtId="38" fontId="2" fillId="0" borderId="26" xfId="3" applyFont="1" applyBorder="1"/>
    <xf numFmtId="0" fontId="2" fillId="0" borderId="27" xfId="2" applyFont="1" applyBorder="1"/>
    <xf numFmtId="0" fontId="2" fillId="0" borderId="21" xfId="2" applyFont="1" applyBorder="1" applyAlignment="1">
      <alignment horizontal="center"/>
    </xf>
    <xf numFmtId="177" fontId="2" fillId="0" borderId="26" xfId="2" applyNumberFormat="1" applyFont="1" applyBorder="1" applyAlignment="1">
      <alignment horizontal="right"/>
    </xf>
    <xf numFmtId="49" fontId="2" fillId="0" borderId="26" xfId="3" applyNumberFormat="1" applyFont="1" applyBorder="1" applyAlignment="1">
      <alignment horizontal="right"/>
    </xf>
    <xf numFmtId="0" fontId="2" fillId="0" borderId="27" xfId="2" applyFont="1" applyBorder="1" applyAlignment="1">
      <alignment shrinkToFit="1"/>
    </xf>
    <xf numFmtId="0" fontId="2" fillId="0" borderId="19" xfId="2" applyFont="1" applyBorder="1" applyAlignment="1"/>
    <xf numFmtId="0" fontId="2" fillId="0" borderId="7" xfId="2" applyFont="1" applyBorder="1" applyAlignment="1"/>
    <xf numFmtId="49" fontId="2" fillId="0" borderId="21" xfId="2" applyNumberFormat="1" applyFont="1" applyBorder="1"/>
    <xf numFmtId="178" fontId="2" fillId="0" borderId="21" xfId="2" applyNumberFormat="1" applyFont="1" applyBorder="1" applyAlignment="1">
      <alignment horizontal="right"/>
    </xf>
    <xf numFmtId="0" fontId="2" fillId="0" borderId="22" xfId="2" applyFont="1" applyBorder="1" applyAlignment="1">
      <alignment shrinkToFit="1"/>
    </xf>
    <xf numFmtId="0" fontId="2" fillId="0" borderId="7" xfId="2" applyFont="1" applyBorder="1" applyAlignment="1">
      <alignment horizontal="left" indent="1"/>
    </xf>
    <xf numFmtId="0" fontId="2" fillId="0" borderId="0" xfId="2" applyFont="1" applyBorder="1" applyAlignment="1">
      <alignment horizontal="left" indent="1"/>
    </xf>
    <xf numFmtId="0" fontId="2" fillId="0" borderId="19" xfId="2" applyFont="1" applyBorder="1" applyAlignment="1">
      <alignment horizontal="right" vertical="center"/>
    </xf>
    <xf numFmtId="0" fontId="2" fillId="0" borderId="23" xfId="2" applyFont="1" applyBorder="1" applyAlignment="1">
      <alignment horizontal="right" vertical="center"/>
    </xf>
    <xf numFmtId="0" fontId="2" fillId="0" borderId="0" xfId="2" applyFont="1" applyBorder="1" applyAlignment="1">
      <alignment horizontal="left" vertical="center" indent="1"/>
    </xf>
    <xf numFmtId="178" fontId="2" fillId="0" borderId="26" xfId="2" applyNumberFormat="1" applyFont="1" applyBorder="1" applyAlignment="1">
      <alignment horizontal="right"/>
    </xf>
    <xf numFmtId="38" fontId="2" fillId="0" borderId="26" xfId="3" applyFont="1" applyBorder="1" applyAlignment="1">
      <alignment horizontal="right"/>
    </xf>
    <xf numFmtId="0" fontId="2" fillId="0" borderId="36" xfId="2" applyFont="1" applyBorder="1" applyAlignment="1">
      <alignment horizontal="left" indent="1"/>
    </xf>
    <xf numFmtId="179" fontId="2" fillId="0" borderId="21" xfId="2" applyNumberFormat="1" applyFont="1" applyBorder="1" applyAlignment="1">
      <alignment horizontal="right"/>
    </xf>
    <xf numFmtId="0" fontId="2" fillId="0" borderId="4" xfId="2" applyFont="1" applyBorder="1" applyAlignment="1">
      <alignment horizontal="right" vertical="center"/>
    </xf>
    <xf numFmtId="49" fontId="2" fillId="0" borderId="25" xfId="2" applyNumberFormat="1" applyFont="1" applyBorder="1"/>
    <xf numFmtId="179" fontId="2" fillId="0" borderId="26" xfId="2" applyNumberFormat="1" applyFont="1" applyBorder="1" applyAlignment="1">
      <alignment horizontal="right"/>
    </xf>
    <xf numFmtId="0" fontId="2" fillId="0" borderId="28" xfId="2" applyFont="1" applyBorder="1" applyAlignment="1">
      <alignment shrinkToFit="1"/>
    </xf>
    <xf numFmtId="0" fontId="2" fillId="0" borderId="29" xfId="2" applyFont="1" applyBorder="1" applyAlignment="1">
      <alignment horizontal="center"/>
    </xf>
    <xf numFmtId="179" fontId="2" fillId="0" borderId="29" xfId="2" applyNumberFormat="1" applyFont="1" applyBorder="1" applyAlignment="1">
      <alignment horizontal="right"/>
    </xf>
    <xf numFmtId="38" fontId="2" fillId="0" borderId="29" xfId="3" applyFont="1" applyBorder="1"/>
    <xf numFmtId="0" fontId="2" fillId="0" borderId="30" xfId="2" applyFont="1" applyBorder="1" applyAlignment="1">
      <alignment shrinkToFit="1"/>
    </xf>
    <xf numFmtId="0" fontId="2" fillId="0" borderId="23" xfId="2" applyFont="1" applyBorder="1"/>
    <xf numFmtId="0" fontId="2" fillId="0" borderId="36" xfId="2" applyFont="1" applyBorder="1"/>
    <xf numFmtId="0" fontId="2" fillId="0" borderId="37" xfId="2" applyFont="1" applyBorder="1"/>
    <xf numFmtId="0" fontId="2" fillId="0" borderId="38" xfId="2" applyFont="1" applyBorder="1"/>
    <xf numFmtId="0" fontId="2" fillId="0" borderId="39" xfId="2" applyFont="1" applyBorder="1" applyAlignment="1">
      <alignment shrinkToFit="1"/>
    </xf>
    <xf numFmtId="0" fontId="2" fillId="0" borderId="7" xfId="2" applyFont="1" applyBorder="1" applyAlignment="1">
      <alignment horizontal="left"/>
    </xf>
    <xf numFmtId="0" fontId="2" fillId="0" borderId="40" xfId="2" applyFont="1" applyBorder="1" applyAlignment="1">
      <alignment horizontal="center"/>
    </xf>
    <xf numFmtId="179" fontId="2" fillId="0" borderId="40" xfId="2" applyNumberFormat="1" applyFont="1" applyBorder="1" applyAlignment="1">
      <alignment horizontal="right"/>
    </xf>
    <xf numFmtId="38" fontId="2" fillId="0" borderId="40" xfId="3" applyFont="1" applyBorder="1"/>
    <xf numFmtId="0" fontId="2" fillId="0" borderId="41" xfId="2" applyFont="1" applyBorder="1" applyAlignment="1">
      <alignment shrinkToFit="1"/>
    </xf>
    <xf numFmtId="0" fontId="2" fillId="0" borderId="0" xfId="2" applyFont="1" applyBorder="1" applyAlignment="1">
      <alignment horizontal="left"/>
    </xf>
    <xf numFmtId="0" fontId="2" fillId="0" borderId="33" xfId="2" applyFont="1" applyBorder="1" applyAlignment="1">
      <alignment horizontal="center"/>
    </xf>
    <xf numFmtId="177" fontId="2" fillId="0" borderId="33" xfId="2" applyNumberFormat="1" applyFont="1" applyBorder="1" applyAlignment="1">
      <alignment horizontal="right"/>
    </xf>
    <xf numFmtId="38" fontId="2" fillId="0" borderId="33" xfId="3" applyFont="1" applyBorder="1"/>
    <xf numFmtId="0" fontId="2" fillId="0" borderId="34" xfId="2" applyFont="1" applyBorder="1"/>
    <xf numFmtId="0" fontId="8" fillId="0" borderId="19" xfId="2" applyFont="1" applyBorder="1" applyAlignment="1">
      <alignment horizontal="right" vertical="center"/>
    </xf>
    <xf numFmtId="180" fontId="2" fillId="0" borderId="21" xfId="2" applyNumberFormat="1" applyFont="1" applyBorder="1" applyAlignment="1">
      <alignment horizontal="right"/>
    </xf>
    <xf numFmtId="0" fontId="2" fillId="0" borderId="4" xfId="2" applyFont="1" applyBorder="1" applyAlignment="1">
      <alignment vertical="center"/>
    </xf>
    <xf numFmtId="0" fontId="2" fillId="0" borderId="0" xfId="2" applyFont="1" applyBorder="1" applyAlignment="1"/>
    <xf numFmtId="180" fontId="2" fillId="0" borderId="33" xfId="2" applyNumberFormat="1" applyFont="1" applyBorder="1" applyAlignment="1">
      <alignment horizontal="right"/>
    </xf>
    <xf numFmtId="0" fontId="2" fillId="0" borderId="25" xfId="2" applyFont="1" applyBorder="1" applyAlignment="1">
      <alignment horizontal="center"/>
    </xf>
    <xf numFmtId="180" fontId="2" fillId="0" borderId="25" xfId="2" applyNumberFormat="1" applyFont="1" applyBorder="1" applyAlignment="1">
      <alignment horizontal="right"/>
    </xf>
    <xf numFmtId="38" fontId="2" fillId="0" borderId="25" xfId="3" applyFont="1" applyBorder="1"/>
    <xf numFmtId="10" fontId="2" fillId="0" borderId="5" xfId="4" applyNumberFormat="1" applyFont="1" applyBorder="1" applyAlignment="1">
      <alignment horizontal="left"/>
    </xf>
    <xf numFmtId="58" fontId="2" fillId="0" borderId="7" xfId="2" applyNumberFormat="1" applyFont="1" applyBorder="1" applyAlignment="1"/>
    <xf numFmtId="0" fontId="2" fillId="0" borderId="35" xfId="2" applyFont="1" applyBorder="1"/>
    <xf numFmtId="180" fontId="2" fillId="0" borderId="26" xfId="2" applyNumberFormat="1" applyFont="1" applyBorder="1" applyAlignment="1">
      <alignment horizontal="right"/>
    </xf>
    <xf numFmtId="181" fontId="2" fillId="0" borderId="22" xfId="4" applyNumberFormat="1" applyFont="1" applyBorder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6" xfId="2" applyFont="1" applyBorder="1" applyAlignment="1"/>
    <xf numFmtId="0" fontId="2" fillId="0" borderId="31" xfId="2" applyFont="1" applyBorder="1"/>
    <xf numFmtId="49" fontId="2" fillId="0" borderId="32" xfId="2" applyNumberFormat="1" applyFont="1" applyBorder="1"/>
    <xf numFmtId="0" fontId="2" fillId="0" borderId="32" xfId="2" applyFont="1" applyBorder="1" applyAlignment="1">
      <alignment horizontal="center"/>
    </xf>
    <xf numFmtId="180" fontId="2" fillId="0" borderId="32" xfId="2" applyNumberFormat="1" applyFont="1" applyBorder="1" applyAlignment="1">
      <alignment horizontal="right"/>
    </xf>
    <xf numFmtId="38" fontId="2" fillId="0" borderId="32" xfId="3" applyFont="1" applyBorder="1"/>
    <xf numFmtId="0" fontId="2" fillId="0" borderId="9" xfId="2" applyFont="1" applyBorder="1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38" fontId="2" fillId="0" borderId="0" xfId="3" applyFont="1"/>
    <xf numFmtId="38" fontId="2" fillId="0" borderId="0" xfId="3" applyFont="1" applyAlignment="1">
      <alignment horizontal="right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21" xfId="3" applyFont="1" applyBorder="1" applyProtection="1"/>
    <xf numFmtId="178" fontId="2" fillId="0" borderId="42" xfId="2" applyNumberFormat="1" applyFont="1" applyBorder="1" applyAlignment="1">
      <alignment horizontal="right"/>
    </xf>
    <xf numFmtId="38" fontId="2" fillId="0" borderId="20" xfId="3" applyFont="1" applyBorder="1"/>
    <xf numFmtId="38" fontId="2" fillId="0" borderId="37" xfId="3" applyFont="1" applyBorder="1"/>
    <xf numFmtId="38" fontId="2" fillId="0" borderId="43" xfId="3" applyFont="1" applyBorder="1" applyProtection="1">
      <protection locked="0"/>
    </xf>
    <xf numFmtId="179" fontId="2" fillId="0" borderId="42" xfId="2" applyNumberFormat="1" applyFont="1" applyBorder="1" applyAlignment="1">
      <alignment horizontal="right"/>
    </xf>
    <xf numFmtId="0" fontId="7" fillId="0" borderId="0" xfId="0" applyFont="1" applyBorder="1" applyAlignment="1"/>
    <xf numFmtId="0" fontId="5" fillId="0" borderId="0" xfId="0" applyFont="1" applyBorder="1"/>
    <xf numFmtId="0" fontId="5" fillId="0" borderId="7" xfId="0" applyFont="1" applyBorder="1" applyAlignment="1">
      <alignment horizontal="left"/>
    </xf>
    <xf numFmtId="176" fontId="10" fillId="0" borderId="7" xfId="1" applyNumberFormat="1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left" shrinkToFit="1"/>
    </xf>
    <xf numFmtId="0" fontId="0" fillId="0" borderId="0" xfId="0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5">
    <cellStyle name="パーセント 3" xfId="4"/>
    <cellStyle name="桁区切り" xfId="1" builtinId="6"/>
    <cellStyle name="桁区切り 3" xfId="3"/>
    <cellStyle name="標準" xfId="0" builtinId="0"/>
    <cellStyle name="標準 4" xfId="2"/>
  </cellStyles>
  <dxfs count="4">
    <dxf>
      <font>
        <color theme="0"/>
      </font>
    </dxf>
    <dxf>
      <font>
        <color theme="1"/>
      </font>
    </dxf>
    <dxf>
      <font>
        <color theme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B8" sqref="B8:K8"/>
    </sheetView>
  </sheetViews>
  <sheetFormatPr defaultRowHeight="14.25"/>
  <cols>
    <col min="1" max="1" width="10.5" style="1" customWidth="1"/>
    <col min="2" max="11" width="11.125" style="1" customWidth="1"/>
    <col min="12" max="12" width="10.125" style="1" customWidth="1"/>
    <col min="13" max="16" width="9" style="1"/>
    <col min="17" max="17" width="11" style="1" bestFit="1" customWidth="1"/>
    <col min="18" max="16384" width="9" style="1"/>
  </cols>
  <sheetData>
    <row r="1" spans="1:16" ht="13.5" customHeight="1" thickBot="1">
      <c r="A1" s="133"/>
      <c r="B1" s="133"/>
      <c r="C1" s="133"/>
      <c r="D1" s="133"/>
    </row>
    <row r="2" spans="1:16" ht="24.7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6" ht="24" customHeight="1">
      <c r="A3" s="5"/>
      <c r="B3" s="6"/>
      <c r="C3" s="7"/>
      <c r="D3" s="7"/>
      <c r="E3" s="6"/>
      <c r="F3" s="6"/>
      <c r="G3" s="6"/>
      <c r="H3" s="6"/>
      <c r="I3" s="6"/>
      <c r="J3" s="6"/>
      <c r="K3" s="6"/>
      <c r="L3" s="8"/>
    </row>
    <row r="4" spans="1:16" ht="13.5" customHeight="1">
      <c r="A4" s="5"/>
      <c r="B4" s="6"/>
      <c r="C4" s="7"/>
      <c r="D4" s="7"/>
      <c r="E4" s="6"/>
      <c r="F4" s="6"/>
      <c r="G4" s="6"/>
      <c r="H4" s="6"/>
      <c r="I4" s="6"/>
      <c r="J4" s="6"/>
      <c r="K4" s="6"/>
      <c r="L4" s="8"/>
    </row>
    <row r="5" spans="1:16" ht="26.25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6" ht="30" customHeight="1">
      <c r="A6" s="9"/>
      <c r="B6" s="10"/>
      <c r="C6" s="10"/>
      <c r="D6" s="134" t="s">
        <v>0</v>
      </c>
      <c r="E6" s="134"/>
      <c r="F6" s="134"/>
      <c r="G6" s="134"/>
      <c r="H6" s="134"/>
      <c r="I6" s="134"/>
      <c r="J6" s="10"/>
      <c r="K6" s="10"/>
      <c r="L6" s="11"/>
    </row>
    <row r="7" spans="1:16" ht="23.25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1"/>
      <c r="P7" s="12"/>
    </row>
    <row r="8" spans="1:16" ht="23.25" customHeight="1" thickBot="1">
      <c r="A8" s="9"/>
      <c r="B8" s="135" t="str">
        <f>設計書2!B3</f>
        <v>ｉＰａｄ端末（ケース付）４０台　一式</v>
      </c>
      <c r="C8" s="135"/>
      <c r="D8" s="135"/>
      <c r="E8" s="135"/>
      <c r="F8" s="135"/>
      <c r="G8" s="135"/>
      <c r="H8" s="135"/>
      <c r="I8" s="135"/>
      <c r="J8" s="135"/>
      <c r="K8" s="135"/>
      <c r="L8" s="11"/>
    </row>
    <row r="9" spans="1:16" ht="23.25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6" ht="23.25" customHeight="1">
      <c r="A10" s="9"/>
      <c r="B10" s="10"/>
      <c r="C10" s="10"/>
      <c r="D10" s="13"/>
      <c r="E10" s="13"/>
      <c r="F10" s="13"/>
      <c r="G10" s="13"/>
      <c r="H10" s="13"/>
      <c r="I10" s="13"/>
      <c r="J10" s="10"/>
      <c r="K10" s="10"/>
      <c r="L10" s="11"/>
    </row>
    <row r="11" spans="1:16" ht="12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</row>
    <row r="12" spans="1:16" ht="27" customHeight="1">
      <c r="A12" s="9"/>
      <c r="B12" s="10"/>
      <c r="C12" s="10"/>
      <c r="D12" s="10"/>
      <c r="E12" s="130" t="s">
        <v>1</v>
      </c>
      <c r="F12" s="130"/>
      <c r="G12" s="131">
        <f>設計書2!H43</f>
        <v>0</v>
      </c>
      <c r="H12" s="132"/>
      <c r="I12" s="132"/>
      <c r="J12" s="128"/>
      <c r="K12" s="14"/>
      <c r="L12" s="15"/>
    </row>
    <row r="13" spans="1:16" ht="12" customHeight="1">
      <c r="A13" s="9"/>
      <c r="B13" s="10"/>
      <c r="C13" s="10"/>
      <c r="D13" s="10"/>
      <c r="E13" s="16"/>
      <c r="F13" s="16"/>
      <c r="G13" s="16"/>
      <c r="H13" s="16"/>
      <c r="I13" s="16"/>
      <c r="J13" s="129"/>
      <c r="K13" s="10"/>
      <c r="L13" s="11"/>
    </row>
    <row r="14" spans="1:16" ht="27" customHeight="1">
      <c r="A14" s="9"/>
      <c r="B14" s="10"/>
      <c r="C14" s="10"/>
      <c r="D14" s="10"/>
      <c r="E14" s="130" t="s">
        <v>2</v>
      </c>
      <c r="F14" s="130"/>
      <c r="G14" s="131">
        <f>設計書2!H29</f>
        <v>0</v>
      </c>
      <c r="H14" s="132"/>
      <c r="I14" s="132"/>
      <c r="J14" s="128"/>
      <c r="K14" s="14"/>
      <c r="L14" s="11"/>
    </row>
    <row r="15" spans="1:16" ht="12" customHeight="1">
      <c r="A15" s="9"/>
      <c r="B15" s="10"/>
      <c r="C15" s="10"/>
      <c r="D15" s="10"/>
      <c r="E15" s="16"/>
      <c r="F15" s="16"/>
      <c r="G15" s="16"/>
      <c r="H15" s="16"/>
      <c r="I15" s="16"/>
      <c r="J15" s="129"/>
      <c r="K15" s="10"/>
      <c r="L15" s="11"/>
    </row>
    <row r="16" spans="1:16" ht="27" customHeight="1">
      <c r="A16" s="9"/>
      <c r="B16" s="10"/>
      <c r="C16" s="10"/>
      <c r="D16" s="10"/>
      <c r="E16" s="136" t="s">
        <v>3</v>
      </c>
      <c r="F16" s="136"/>
      <c r="G16" s="131">
        <f>設計書2!H39</f>
        <v>0</v>
      </c>
      <c r="H16" s="132"/>
      <c r="I16" s="132"/>
      <c r="J16" s="128"/>
      <c r="K16" s="14"/>
      <c r="L16" s="11"/>
    </row>
    <row r="17" spans="1:12" ht="21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1"/>
    </row>
    <row r="18" spans="1:12" ht="27.95" customHeight="1">
      <c r="A18" s="9"/>
      <c r="B18" s="10"/>
      <c r="C18" s="17"/>
      <c r="D18" s="18"/>
      <c r="E18" s="18"/>
      <c r="F18" s="18"/>
      <c r="G18" s="137" t="s">
        <v>4</v>
      </c>
      <c r="H18" s="137"/>
      <c r="I18" s="137"/>
      <c r="J18" s="137"/>
      <c r="K18" s="137"/>
      <c r="L18" s="11"/>
    </row>
    <row r="19" spans="1:12" ht="27.95" customHeight="1">
      <c r="A19" s="9"/>
      <c r="B19" s="10"/>
      <c r="C19" s="18"/>
      <c r="D19" s="18"/>
      <c r="E19" s="18"/>
      <c r="F19" s="18"/>
      <c r="G19" s="137" t="s">
        <v>5</v>
      </c>
      <c r="H19" s="137"/>
      <c r="I19" s="137"/>
      <c r="J19" s="137"/>
      <c r="K19" s="137"/>
      <c r="L19" s="11"/>
    </row>
    <row r="20" spans="1:12" ht="27.95" customHeight="1">
      <c r="A20" s="9"/>
      <c r="B20" s="10"/>
      <c r="C20" s="18"/>
      <c r="D20" s="18"/>
      <c r="E20" s="18"/>
      <c r="F20" s="18"/>
      <c r="G20" s="137" t="s">
        <v>6</v>
      </c>
      <c r="H20" s="137"/>
      <c r="I20" s="137"/>
      <c r="J20" s="137"/>
      <c r="K20" s="137"/>
      <c r="L20" s="11"/>
    </row>
    <row r="21" spans="1:12" ht="21" customHeight="1">
      <c r="A21" s="9"/>
      <c r="B21" s="10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2" ht="21" customHeight="1" thickBot="1">
      <c r="A22" s="20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1:12" ht="23.25" customHeight="1">
      <c r="K23" s="24"/>
      <c r="L23" s="24" t="s">
        <v>7</v>
      </c>
    </row>
  </sheetData>
  <sheetProtection algorithmName="SHA-512" hashValue="h/+H+5CYeaE6Fpnrbdn21WDzDSPub3UuUtUvdhh3O4/EeH5uu7/lrILk8F9eooZww4xUP5dvxMA6dMlrx2M39g==" saltValue="pLwnvjIkTa5fOWqL2l3bfw==" spinCount="100000" sheet="1" objects="1" scenarios="1"/>
  <mergeCells count="12">
    <mergeCell ref="E16:F16"/>
    <mergeCell ref="G18:K18"/>
    <mergeCell ref="G19:K19"/>
    <mergeCell ref="G20:K20"/>
    <mergeCell ref="G16:I16"/>
    <mergeCell ref="E14:F14"/>
    <mergeCell ref="G14:I14"/>
    <mergeCell ref="A1:D1"/>
    <mergeCell ref="D6:I6"/>
    <mergeCell ref="B8:K8"/>
    <mergeCell ref="E12:F12"/>
    <mergeCell ref="G12:I12"/>
  </mergeCells>
  <phoneticPr fontId="3"/>
  <conditionalFormatting sqref="G12:I12">
    <cfRule type="cellIs" dxfId="3" priority="3" operator="notEqual">
      <formula>0</formula>
    </cfRule>
  </conditionalFormatting>
  <conditionalFormatting sqref="G14:I14">
    <cfRule type="cellIs" dxfId="2" priority="2" operator="notEqual">
      <formula>0</formula>
    </cfRule>
  </conditionalFormatting>
  <conditionalFormatting sqref="G16:I16">
    <cfRule type="cellIs" dxfId="1" priority="1" operator="notEqual">
      <formula>0</formula>
    </cfRule>
  </conditionalFormatting>
  <pageMargins left="0.59055118110236227" right="0.39370078740157483" top="0.59055118110236227" bottom="0.39370078740157483" header="0" footer="0"/>
  <pageSetup paperSize="9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view="pageBreakPreview" topLeftCell="A4" zoomScaleNormal="100" zoomScaleSheetLayoutView="100" workbookViewId="0">
      <selection activeCell="H13" sqref="H13"/>
    </sheetView>
  </sheetViews>
  <sheetFormatPr defaultRowHeight="14.25"/>
  <cols>
    <col min="1" max="1" width="4.125" style="1" customWidth="1"/>
    <col min="2" max="2" width="38.75" style="1" customWidth="1"/>
    <col min="3" max="3" width="35.5" style="1" customWidth="1"/>
    <col min="4" max="4" width="27.25" style="1" customWidth="1"/>
    <col min="5" max="5" width="6.25" style="12" customWidth="1"/>
    <col min="6" max="6" width="11.625" style="24" bestFit="1" customWidth="1"/>
    <col min="7" max="7" width="13.625" style="33" customWidth="1"/>
    <col min="8" max="8" width="17.5" style="33" customWidth="1"/>
    <col min="9" max="9" width="16.625" style="1" customWidth="1"/>
    <col min="10" max="10" width="9" style="1"/>
    <col min="11" max="12" width="10.75" style="1" customWidth="1"/>
    <col min="13" max="13" width="9" style="1"/>
    <col min="14" max="14" width="9.75" style="1" bestFit="1" customWidth="1"/>
    <col min="15" max="15" width="9.5" style="1" bestFit="1" customWidth="1"/>
    <col min="16" max="16384" width="9" style="1"/>
  </cols>
  <sheetData>
    <row r="1" spans="1:28" s="121" customFormat="1" ht="30.75" customHeight="1" thickBot="1">
      <c r="A1" s="139" t="s">
        <v>8</v>
      </c>
      <c r="B1" s="140"/>
      <c r="C1" s="116"/>
      <c r="D1" s="117" t="s">
        <v>9</v>
      </c>
      <c r="E1" s="117" t="s">
        <v>10</v>
      </c>
      <c r="F1" s="117" t="s">
        <v>11</v>
      </c>
      <c r="G1" s="118" t="s">
        <v>12</v>
      </c>
      <c r="H1" s="119" t="s">
        <v>13</v>
      </c>
      <c r="I1" s="120" t="s">
        <v>14</v>
      </c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</row>
    <row r="2" spans="1:28" ht="15.6" customHeight="1">
      <c r="A2" s="25"/>
      <c r="B2" s="26"/>
      <c r="C2" s="27"/>
      <c r="D2" s="28"/>
      <c r="E2" s="29"/>
      <c r="F2" s="30"/>
      <c r="G2" s="31"/>
      <c r="H2" s="31"/>
      <c r="I2" s="32"/>
    </row>
    <row r="3" spans="1:28" ht="15.6" customHeight="1">
      <c r="A3" s="34"/>
      <c r="B3" s="35" t="s">
        <v>31</v>
      </c>
      <c r="C3" s="36"/>
      <c r="D3" s="37"/>
      <c r="E3" s="37"/>
      <c r="F3" s="38"/>
      <c r="G3" s="39"/>
      <c r="H3" s="39"/>
      <c r="I3" s="40"/>
    </row>
    <row r="4" spans="1:28" ht="15.6" customHeight="1">
      <c r="A4" s="41"/>
      <c r="B4" s="42"/>
      <c r="C4" s="43"/>
      <c r="D4" s="44"/>
      <c r="E4" s="45"/>
      <c r="F4" s="46"/>
      <c r="G4" s="47"/>
      <c r="H4" s="47"/>
      <c r="I4" s="48"/>
    </row>
    <row r="5" spans="1:28" ht="15.6" customHeight="1">
      <c r="A5" s="34"/>
      <c r="B5" s="35"/>
      <c r="C5" s="36"/>
      <c r="D5" s="37"/>
      <c r="E5" s="49"/>
      <c r="F5" s="38"/>
      <c r="G5" s="39"/>
      <c r="H5" s="39"/>
      <c r="I5" s="40"/>
    </row>
    <row r="6" spans="1:28" ht="15.6" customHeight="1">
      <c r="A6" s="41"/>
      <c r="B6" s="42"/>
      <c r="C6" s="43"/>
      <c r="D6" s="44"/>
      <c r="E6" s="45"/>
      <c r="F6" s="50"/>
      <c r="G6" s="47"/>
      <c r="H6" s="51"/>
      <c r="I6" s="52"/>
    </row>
    <row r="7" spans="1:28" ht="15.6" customHeight="1">
      <c r="A7" s="53"/>
      <c r="B7" s="54" t="s">
        <v>32</v>
      </c>
      <c r="C7" s="36"/>
      <c r="D7" s="55"/>
      <c r="E7" s="49" t="s">
        <v>15</v>
      </c>
      <c r="F7" s="56">
        <v>1</v>
      </c>
      <c r="G7" s="122"/>
      <c r="H7" s="122"/>
      <c r="I7" s="57"/>
    </row>
    <row r="8" spans="1:28" ht="15.6" customHeight="1" thickBot="1">
      <c r="A8" s="41"/>
      <c r="B8" s="42"/>
      <c r="C8" s="43"/>
      <c r="D8" s="44"/>
      <c r="E8" s="45"/>
      <c r="F8" s="50"/>
      <c r="G8" s="125"/>
      <c r="H8" s="51"/>
      <c r="I8" s="52"/>
    </row>
    <row r="9" spans="1:28" ht="15.6" customHeight="1" thickBot="1">
      <c r="A9" s="53">
        <v>1</v>
      </c>
      <c r="B9" s="58" t="s">
        <v>22</v>
      </c>
      <c r="C9" s="36"/>
      <c r="D9" s="55" t="s">
        <v>23</v>
      </c>
      <c r="E9" s="49" t="s">
        <v>24</v>
      </c>
      <c r="F9" s="123">
        <v>40</v>
      </c>
      <c r="G9" s="126"/>
      <c r="H9" s="124">
        <f>F9*G9</f>
        <v>0</v>
      </c>
      <c r="I9" s="57"/>
    </row>
    <row r="10" spans="1:28" ht="15.6" customHeight="1">
      <c r="A10" s="41"/>
      <c r="B10" s="59"/>
      <c r="C10" s="43"/>
      <c r="D10" s="44"/>
      <c r="E10" s="45"/>
      <c r="F10" s="50"/>
      <c r="G10" s="88"/>
      <c r="H10" s="51"/>
      <c r="I10" s="52"/>
    </row>
    <row r="11" spans="1:28" ht="15.6" customHeight="1">
      <c r="A11" s="60"/>
      <c r="B11" s="58" t="s">
        <v>25</v>
      </c>
      <c r="C11" s="36"/>
      <c r="D11" s="55"/>
      <c r="E11" s="49"/>
      <c r="F11" s="56"/>
      <c r="G11" s="39"/>
      <c r="H11" s="39"/>
      <c r="I11" s="57"/>
    </row>
    <row r="12" spans="1:28" ht="15.6" customHeight="1" thickBot="1">
      <c r="A12" s="61"/>
      <c r="B12" s="62"/>
      <c r="C12" s="43"/>
      <c r="D12" s="44"/>
      <c r="E12" s="45"/>
      <c r="F12" s="63"/>
      <c r="G12" s="125"/>
      <c r="H12" s="64"/>
      <c r="I12" s="48"/>
    </row>
    <row r="13" spans="1:28" ht="15.6" customHeight="1" thickBot="1">
      <c r="A13" s="60">
        <v>2</v>
      </c>
      <c r="B13" s="58" t="s">
        <v>26</v>
      </c>
      <c r="C13" s="36"/>
      <c r="D13" s="55" t="s">
        <v>27</v>
      </c>
      <c r="E13" s="49" t="s">
        <v>17</v>
      </c>
      <c r="F13" s="123">
        <v>40</v>
      </c>
      <c r="G13" s="126"/>
      <c r="H13" s="124">
        <f>F13*G13</f>
        <v>0</v>
      </c>
      <c r="I13" s="40"/>
    </row>
    <row r="14" spans="1:28" ht="15.6" customHeight="1">
      <c r="A14" s="61"/>
      <c r="B14" s="59"/>
      <c r="C14" s="43"/>
      <c r="D14" s="44"/>
      <c r="E14" s="45"/>
      <c r="F14" s="50"/>
      <c r="G14" s="88"/>
      <c r="H14" s="47"/>
      <c r="I14" s="48"/>
    </row>
    <row r="15" spans="1:28" ht="15.6" customHeight="1">
      <c r="A15" s="60"/>
      <c r="B15" s="58" t="s">
        <v>25</v>
      </c>
      <c r="C15" s="36"/>
      <c r="D15" s="37"/>
      <c r="E15" s="49"/>
      <c r="F15" s="56"/>
      <c r="G15" s="39"/>
      <c r="H15" s="39"/>
      <c r="I15" s="40"/>
    </row>
    <row r="16" spans="1:28" ht="15.6" customHeight="1" thickBot="1">
      <c r="A16" s="61"/>
      <c r="B16" s="65"/>
      <c r="C16" s="43"/>
      <c r="D16" s="44"/>
      <c r="E16" s="45"/>
      <c r="F16" s="50"/>
      <c r="G16" s="125"/>
      <c r="H16" s="47"/>
      <c r="I16" s="48"/>
    </row>
    <row r="17" spans="1:9" ht="15" customHeight="1" thickBot="1">
      <c r="A17" s="60">
        <v>3</v>
      </c>
      <c r="B17" s="58" t="s">
        <v>28</v>
      </c>
      <c r="C17" s="36"/>
      <c r="D17" s="55" t="s">
        <v>29</v>
      </c>
      <c r="E17" s="49" t="s">
        <v>16</v>
      </c>
      <c r="F17" s="127">
        <v>40</v>
      </c>
      <c r="G17" s="126"/>
      <c r="H17" s="124">
        <f>F17*G17</f>
        <v>0</v>
      </c>
      <c r="I17" s="57"/>
    </row>
    <row r="18" spans="1:9" ht="15.6" customHeight="1">
      <c r="A18" s="67"/>
      <c r="B18" s="59"/>
      <c r="C18" s="43"/>
      <c r="D18" s="68"/>
      <c r="E18" s="45"/>
      <c r="F18" s="69"/>
      <c r="G18" s="88"/>
      <c r="H18" s="47"/>
      <c r="I18" s="70"/>
    </row>
    <row r="19" spans="1:9" ht="15" customHeight="1">
      <c r="A19" s="67"/>
      <c r="B19" s="58" t="s">
        <v>30</v>
      </c>
      <c r="C19" s="36"/>
      <c r="D19" s="55"/>
      <c r="E19" s="71"/>
      <c r="F19" s="72"/>
      <c r="G19" s="73"/>
      <c r="H19" s="73"/>
      <c r="I19" s="74"/>
    </row>
    <row r="20" spans="1:9" ht="15.6" customHeight="1">
      <c r="A20" s="61"/>
      <c r="B20" s="65"/>
      <c r="C20" s="43"/>
      <c r="D20" s="44"/>
      <c r="E20" s="45"/>
      <c r="F20" s="50"/>
      <c r="G20" s="47"/>
      <c r="H20" s="47"/>
      <c r="I20" s="48"/>
    </row>
    <row r="21" spans="1:9" ht="15" customHeight="1">
      <c r="A21" s="60"/>
      <c r="B21" s="58"/>
      <c r="C21" s="36"/>
      <c r="D21" s="55"/>
      <c r="E21" s="49"/>
      <c r="F21" s="66"/>
      <c r="G21" s="39"/>
      <c r="H21" s="39"/>
      <c r="I21" s="57"/>
    </row>
    <row r="22" spans="1:9" ht="15.6" customHeight="1">
      <c r="A22" s="75"/>
      <c r="B22" s="76"/>
      <c r="C22" s="76"/>
      <c r="D22" s="77"/>
      <c r="E22" s="78"/>
      <c r="F22" s="78"/>
      <c r="G22" s="78"/>
      <c r="H22" s="78"/>
      <c r="I22" s="79"/>
    </row>
    <row r="23" spans="1:9" ht="15" customHeight="1">
      <c r="A23" s="60"/>
      <c r="B23" s="80"/>
      <c r="C23" s="36"/>
      <c r="D23" s="55"/>
      <c r="E23" s="81"/>
      <c r="F23" s="82"/>
      <c r="G23" s="83"/>
      <c r="H23" s="83"/>
      <c r="I23" s="84"/>
    </row>
    <row r="24" spans="1:9" ht="15.6" customHeight="1">
      <c r="A24" s="67"/>
      <c r="B24" s="85"/>
      <c r="C24" s="43"/>
      <c r="D24" s="44"/>
      <c r="E24" s="86"/>
      <c r="F24" s="87"/>
      <c r="G24" s="88"/>
      <c r="H24" s="88"/>
      <c r="I24" s="89"/>
    </row>
    <row r="25" spans="1:9" ht="15" customHeight="1">
      <c r="A25" s="60"/>
      <c r="B25" s="80"/>
      <c r="C25" s="36"/>
      <c r="D25" s="55"/>
      <c r="E25" s="49"/>
      <c r="F25" s="66"/>
      <c r="G25" s="39"/>
      <c r="H25" s="39"/>
      <c r="I25" s="57"/>
    </row>
    <row r="26" spans="1:9" ht="15.6" customHeight="1">
      <c r="A26" s="67"/>
      <c r="B26" s="85"/>
      <c r="C26" s="43"/>
      <c r="D26" s="68"/>
      <c r="E26" s="45"/>
      <c r="F26" s="69"/>
      <c r="G26" s="47"/>
      <c r="H26" s="47"/>
      <c r="I26" s="70"/>
    </row>
    <row r="27" spans="1:9" ht="15" customHeight="1">
      <c r="A27" s="67"/>
      <c r="B27" s="80"/>
      <c r="C27" s="36"/>
      <c r="D27" s="55"/>
      <c r="E27" s="71"/>
      <c r="F27" s="72"/>
      <c r="G27" s="73"/>
      <c r="H27" s="73"/>
      <c r="I27" s="74"/>
    </row>
    <row r="28" spans="1:9" ht="15.6" customHeight="1">
      <c r="A28" s="41"/>
      <c r="B28" s="59"/>
      <c r="C28" s="43"/>
      <c r="D28" s="44"/>
      <c r="E28" s="45"/>
      <c r="F28" s="50"/>
      <c r="G28" s="47"/>
      <c r="H28" s="47"/>
      <c r="I28" s="48"/>
    </row>
    <row r="29" spans="1:9" ht="15" customHeight="1">
      <c r="A29" s="90"/>
      <c r="B29" s="54" t="s">
        <v>18</v>
      </c>
      <c r="C29" s="36"/>
      <c r="D29" s="55"/>
      <c r="E29" s="49"/>
      <c r="F29" s="91"/>
      <c r="G29" s="39"/>
      <c r="H29" s="39">
        <f>SUM(H6:H23)</f>
        <v>0</v>
      </c>
      <c r="I29" s="40"/>
    </row>
    <row r="30" spans="1:9" ht="15.6" customHeight="1">
      <c r="A30" s="92"/>
      <c r="B30" s="93"/>
      <c r="C30" s="43"/>
      <c r="D30" s="44"/>
      <c r="E30" s="86"/>
      <c r="F30" s="94"/>
      <c r="G30" s="88"/>
      <c r="H30" s="88"/>
      <c r="I30" s="89"/>
    </row>
    <row r="31" spans="1:9" ht="15" customHeight="1">
      <c r="A31" s="92"/>
      <c r="B31" s="93"/>
      <c r="C31" s="43"/>
      <c r="D31" s="68"/>
      <c r="E31" s="95"/>
      <c r="F31" s="96"/>
      <c r="G31" s="97"/>
      <c r="H31" s="97"/>
      <c r="I31" s="98"/>
    </row>
    <row r="32" spans="1:9" ht="15.6" customHeight="1">
      <c r="A32" s="92"/>
      <c r="B32" s="93"/>
      <c r="C32" s="43"/>
      <c r="D32" s="44"/>
      <c r="E32" s="86"/>
      <c r="F32" s="94"/>
      <c r="G32" s="88"/>
      <c r="H32" s="88"/>
      <c r="I32" s="89"/>
    </row>
    <row r="33" spans="1:9" ht="15" customHeight="1">
      <c r="A33" s="34"/>
      <c r="B33" s="99" t="s">
        <v>33</v>
      </c>
      <c r="C33" s="36"/>
      <c r="D33" s="37"/>
      <c r="E33" s="49"/>
      <c r="F33" s="91"/>
      <c r="G33" s="39"/>
      <c r="H33" s="39"/>
      <c r="I33" s="100"/>
    </row>
    <row r="34" spans="1:9" ht="15.6" customHeight="1">
      <c r="A34" s="41"/>
      <c r="B34" s="93"/>
      <c r="C34" s="43"/>
      <c r="D34" s="44"/>
      <c r="E34" s="45"/>
      <c r="F34" s="101"/>
      <c r="G34" s="47"/>
      <c r="H34" s="47"/>
      <c r="I34" s="48"/>
    </row>
    <row r="35" spans="1:9" ht="15" customHeight="1">
      <c r="A35" s="34"/>
      <c r="B35" s="54"/>
      <c r="C35" s="36"/>
      <c r="D35" s="55"/>
      <c r="E35" s="49"/>
      <c r="F35" s="91"/>
      <c r="G35" s="39"/>
      <c r="H35" s="39"/>
      <c r="I35" s="40"/>
    </row>
    <row r="36" spans="1:9" ht="15.6" customHeight="1">
      <c r="A36" s="41"/>
      <c r="B36" s="93"/>
      <c r="C36" s="43"/>
      <c r="D36" s="44"/>
      <c r="E36" s="45"/>
      <c r="F36" s="101"/>
      <c r="G36" s="47"/>
      <c r="H36" s="47"/>
      <c r="I36" s="48"/>
    </row>
    <row r="37" spans="1:9" ht="15" customHeight="1">
      <c r="A37" s="34"/>
      <c r="B37" s="54"/>
      <c r="C37" s="36"/>
      <c r="D37" s="55"/>
      <c r="E37" s="49"/>
      <c r="F37" s="91"/>
      <c r="G37" s="39"/>
      <c r="H37" s="39"/>
      <c r="I37" s="40"/>
    </row>
    <row r="38" spans="1:9" ht="15.6" customHeight="1">
      <c r="A38" s="41"/>
      <c r="B38" s="42"/>
      <c r="C38" s="43"/>
      <c r="D38" s="44"/>
      <c r="E38" s="45"/>
      <c r="F38" s="101"/>
      <c r="G38" s="47"/>
      <c r="H38" s="47"/>
      <c r="I38" s="48"/>
    </row>
    <row r="39" spans="1:9" ht="15" customHeight="1">
      <c r="A39" s="34">
        <v>2</v>
      </c>
      <c r="B39" s="54" t="s">
        <v>19</v>
      </c>
      <c r="C39" s="36"/>
      <c r="D39" s="55"/>
      <c r="E39" s="49"/>
      <c r="F39" s="91"/>
      <c r="G39" s="39"/>
      <c r="H39" s="39">
        <f>H29*I39</f>
        <v>0</v>
      </c>
      <c r="I39" s="102">
        <v>0.1</v>
      </c>
    </row>
    <row r="40" spans="1:9" ht="15.6" customHeight="1">
      <c r="A40" s="41"/>
      <c r="B40" s="93"/>
      <c r="C40" s="43"/>
      <c r="D40" s="44"/>
      <c r="E40" s="45"/>
      <c r="F40" s="101"/>
      <c r="G40" s="47"/>
      <c r="H40" s="47"/>
      <c r="I40" s="48"/>
    </row>
    <row r="41" spans="1:9" ht="15" customHeight="1">
      <c r="A41" s="34"/>
      <c r="B41" s="54"/>
      <c r="C41" s="36"/>
      <c r="D41" s="55"/>
      <c r="E41" s="49"/>
      <c r="F41" s="91"/>
      <c r="G41" s="39"/>
      <c r="H41" s="39"/>
      <c r="I41" s="40"/>
    </row>
    <row r="42" spans="1:9" ht="15.6" customHeight="1">
      <c r="A42" s="41"/>
      <c r="B42" s="93"/>
      <c r="C42" s="43"/>
      <c r="D42" s="44"/>
      <c r="E42" s="45"/>
      <c r="F42" s="101"/>
      <c r="G42" s="47"/>
      <c r="H42" s="47"/>
      <c r="I42" s="48"/>
    </row>
    <row r="43" spans="1:9" ht="15" customHeight="1" thickBot="1">
      <c r="A43" s="103"/>
      <c r="B43" s="104" t="s">
        <v>20</v>
      </c>
      <c r="C43" s="105"/>
      <c r="D43" s="106"/>
      <c r="E43" s="107"/>
      <c r="F43" s="108"/>
      <c r="G43" s="109"/>
      <c r="H43" s="109">
        <f>H29+H39</f>
        <v>0</v>
      </c>
      <c r="I43" s="110"/>
    </row>
    <row r="44" spans="1:9" ht="15.6" customHeight="1">
      <c r="A44" s="111"/>
      <c r="B44" s="111"/>
      <c r="C44" s="111"/>
      <c r="D44" s="111"/>
      <c r="E44" s="112"/>
      <c r="F44" s="113"/>
      <c r="G44" s="114"/>
      <c r="H44" s="115"/>
      <c r="I44" s="113" t="s">
        <v>21</v>
      </c>
    </row>
  </sheetData>
  <sheetProtection algorithmName="SHA-512" hashValue="FJtxnZ5vb6TXMZOi4ba6Eng+6VEYNJsW7ZNX167G8bNkTUrYhxhyy2wgH3sN442SL9MGZXFM3pj7Ia3XkXQ6jA==" saltValue="EWpzM4wCCWjEF4q0bt42xQ==" spinCount="100000" sheet="1" objects="1" scenarios="1"/>
  <mergeCells count="9">
    <mergeCell ref="W1:X1"/>
    <mergeCell ref="Y1:Z1"/>
    <mergeCell ref="AA1:AB1"/>
    <mergeCell ref="A1:B1"/>
    <mergeCell ref="M1:N1"/>
    <mergeCell ref="O1:P1"/>
    <mergeCell ref="Q1:R1"/>
    <mergeCell ref="S1:T1"/>
    <mergeCell ref="U1:V1"/>
  </mergeCells>
  <phoneticPr fontId="3"/>
  <conditionalFormatting sqref="H2:H43">
    <cfRule type="cellIs" dxfId="0" priority="1" operator="equal">
      <formula>0</formula>
    </cfRule>
  </conditionalFormatting>
  <pageMargins left="0.59055118110236227" right="0.39370078740157483" top="0.59055118110236227" bottom="0.1968503937007874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設計書1</vt:lpstr>
      <vt:lpstr>設計書2</vt:lpstr>
      <vt:lpstr>設計書2!Print_Area</vt:lpstr>
      <vt:lpstr>設計書2!Print_Titles</vt:lpstr>
    </vt:vector>
  </TitlesOfParts>
  <Company>公立陶生病院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SUDD060016</dc:creator>
  <cp:lastModifiedBy>Windows ユーザー</cp:lastModifiedBy>
  <cp:lastPrinted>2026-04-28T07:02:25Z</cp:lastPrinted>
  <dcterms:created xsi:type="dcterms:W3CDTF">2025-07-18T00:37:25Z</dcterms:created>
  <dcterms:modified xsi:type="dcterms:W3CDTF">2026-04-28T07:12:52Z</dcterms:modified>
</cp:coreProperties>
</file>