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90_物流_OPEN\#旧部署_物流課\物流課長\1器械備品購入\令和3年度\購入決済（入札）\20211006血管造影Ｘ線診断装置及び移動型デジタル式汎用Ｘ線透視診断装置\"/>
    </mc:Choice>
  </mc:AlternateContent>
  <bookViews>
    <workbookView xWindow="0" yWindow="0" windowWidth="28800" windowHeight="12795"/>
  </bookViews>
  <sheets>
    <sheet name="設計書1 (2)" sheetId="1" r:id="rId1"/>
    <sheet name="設計書2" sheetId="2" r:id="rId2"/>
    <sheet name="設計書3" sheetId="3" r:id="rId3"/>
    <sheet name="設計書4" sheetId="4" r:id="rId4"/>
  </sheets>
  <definedNames>
    <definedName name="_xlnm.Print_Titles" localSheetId="2">設計書3!$1:$1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H37" i="4" s="1"/>
  <c r="G11" i="2" s="1"/>
  <c r="H11" i="2" s="1"/>
  <c r="H3" i="3"/>
  <c r="H159" i="3" s="1"/>
  <c r="G7" i="2" s="1"/>
  <c r="H7" i="2" s="1"/>
  <c r="B3" i="3"/>
  <c r="B9" i="1"/>
  <c r="H19" i="2" l="1"/>
  <c r="G15" i="1"/>
  <c r="H29" i="2" l="1"/>
  <c r="H33" i="2" s="1"/>
  <c r="G13" i="1" s="1"/>
  <c r="H17" i="1" s="1"/>
</calcChain>
</file>

<file path=xl/sharedStrings.xml><?xml version="1.0" encoding="utf-8"?>
<sst xmlns="http://schemas.openxmlformats.org/spreadsheetml/2006/main" count="229" uniqueCount="129">
  <si>
    <t>設計書</t>
    <rPh sb="0" eb="3">
      <t>セッケイショ</t>
    </rPh>
    <phoneticPr fontId="3"/>
  </si>
  <si>
    <t>設計金額</t>
    <rPh sb="0" eb="2">
      <t>セッケイ</t>
    </rPh>
    <rPh sb="2" eb="4">
      <t>キンガク</t>
    </rPh>
    <phoneticPr fontId="3"/>
  </si>
  <si>
    <t>購入価格</t>
    <rPh sb="0" eb="2">
      <t>コウニュウ</t>
    </rPh>
    <rPh sb="2" eb="4">
      <t>カカク</t>
    </rPh>
    <phoneticPr fontId="3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</si>
  <si>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3"/>
  </si>
  <si>
    <t>住所　　　　　　　　　</t>
    <rPh sb="0" eb="2">
      <t>ジュウショ</t>
    </rPh>
    <phoneticPr fontId="3"/>
  </si>
  <si>
    <t>商号又は名称　　　</t>
    <rPh sb="0" eb="2">
      <t>ショウゴウ</t>
    </rPh>
    <rPh sb="2" eb="3">
      <t>マタ</t>
    </rPh>
    <rPh sb="4" eb="6">
      <t>メイショウ</t>
    </rPh>
    <phoneticPr fontId="3"/>
  </si>
  <si>
    <t xml:space="preserve">代表者氏名　　　　 </t>
    <rPh sb="0" eb="3">
      <t>ダイヒョウシャ</t>
    </rPh>
    <rPh sb="3" eb="5">
      <t>シメイ</t>
    </rPh>
    <phoneticPr fontId="3"/>
  </si>
  <si>
    <t>No.1</t>
    <phoneticPr fontId="3"/>
  </si>
  <si>
    <t>名称</t>
    <rPh sb="0" eb="2">
      <t>メイショウ</t>
    </rPh>
    <phoneticPr fontId="3"/>
  </si>
  <si>
    <t>摘要</t>
    <rPh sb="0" eb="2">
      <t>テキヨウ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</si>
  <si>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</si>
  <si>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</si>
  <si>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</si>
  <si>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</si>
  <si>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</si>
  <si>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血管造影Ｘ線診断装置　Ａｚｕｒｉｏｎ７　Ｍ２０へのコンバージョン</t>
  </si>
  <si>
    <t>式</t>
    <rPh sb="0" eb="1">
      <t>シキ</t>
    </rPh>
    <phoneticPr fontId="3"/>
  </si>
  <si>
    <t>移動型デジタル式汎用Ｘ線透視診断装置　Ｚｅｎｉｔｉｏｎ７０　ＦＤ１５</t>
    <phoneticPr fontId="3"/>
  </si>
  <si>
    <t>（計）</t>
    <rPh sb="1" eb="2">
      <t>ケイ</t>
    </rPh>
    <phoneticPr fontId="3"/>
  </si>
  <si>
    <t>　　　※　搬入、設置、設定、既存機器の撤去等使用するために必要な作業を行うこと。</t>
    <phoneticPr fontId="3"/>
  </si>
  <si>
    <t>　　　※　通常使用において不具合が発生した場合、購入後１年間は無償で対応すること。</t>
    <phoneticPr fontId="3"/>
  </si>
  <si>
    <t>　　　※　故障等不具合を生じた場合は、原則２４時間以内に対応すること。</t>
    <phoneticPr fontId="3"/>
  </si>
  <si>
    <t>消費税等相当額</t>
    <rPh sb="0" eb="3">
      <t>ショウヒゼイ</t>
    </rPh>
    <rPh sb="3" eb="4">
      <t>トウ</t>
    </rPh>
    <rPh sb="4" eb="7">
      <t>ソウトウガク</t>
    </rPh>
    <phoneticPr fontId="3"/>
  </si>
  <si>
    <t>（合計）</t>
    <rPh sb="1" eb="3">
      <t>ゴウケイ</t>
    </rPh>
    <phoneticPr fontId="3"/>
  </si>
  <si>
    <t>No.2</t>
    <phoneticPr fontId="3"/>
  </si>
  <si>
    <t>式</t>
  </si>
  <si>
    <t>ＦｌｅｘＶｉｓｉｏｎ　ＸＬ　ＨＤ　＋　液晶モニタ２台</t>
  </si>
  <si>
    <t>Ｘ線画像分配器（操作室用）</t>
    <phoneticPr fontId="3"/>
  </si>
  <si>
    <t>Ｆｌｅｘ　Ｓｐｏｔ</t>
  </si>
  <si>
    <t>Ｆｌｅｘ　Ｓｐｏｔ　２ｎｄ　モニタ</t>
    <phoneticPr fontId="3"/>
  </si>
  <si>
    <t>Ｒｅｆ２およびＲｅｆ３　追加機能</t>
  </si>
  <si>
    <t>ＦｌｅｘＶｉｓｉｏｎ　Ｐｒｏ</t>
  </si>
  <si>
    <t>ＸＬ映像分配キット（他社製ＸＬ　ＴＶ）</t>
  </si>
  <si>
    <t>ＸＬ映像分配キット（フルＨＤ　ＴＶ）</t>
  </si>
  <si>
    <t>Ｃｌａｒｉｔｙ　ＩＱテクノロジー</t>
  </si>
  <si>
    <t>スポットライト</t>
  </si>
  <si>
    <t>天井吊放射線シールド</t>
  </si>
  <si>
    <t>天井吊放射線シールド用ブラケット</t>
  </si>
  <si>
    <t>Ｃｏｒｏｎａｒｙ　アドバンスドパッケージ</t>
  </si>
  <si>
    <t>　Ｄｙｎａｍｉｃ　Ｃｏｒｏｎａｒｙ　Ｒｏａｄｍａｐ</t>
  </si>
  <si>
    <t>　Ｓｔｅｎｔｂｏｏｓｔ　ｌｉｖｅ</t>
  </si>
  <si>
    <t>Ｌｕｎｇ　アドバンスドパッケージ</t>
  </si>
  <si>
    <t>　ＳｍａｒｔＣＴ　Ａｎｇｉｏ</t>
  </si>
  <si>
    <t>　ＳｍａｒｔＣＴ　ｒｏａｄｍａｐ</t>
  </si>
  <si>
    <t>　ＳｍａｒｔＣＴ　ＳｏｆｔＴｉｓｓｕｅ</t>
  </si>
  <si>
    <t>　ＳｍａｒｔＣＴ　Ａｒｔｉｆａｃｔ　Ｒｅｄｕｃｔｉｏｎ</t>
  </si>
  <si>
    <t>　ＳｍａｒｔＣＴ　Ｖｅｓｓｅｌ　Ａｎａｌｙｓｉｓ</t>
  </si>
  <si>
    <t>　ＥｍｂｏＧｕｉｄｅ</t>
  </si>
  <si>
    <t>ＭＲ／ＣＴ　Ｒｏａｄｍａｐ</t>
  </si>
  <si>
    <t>ＳｍａｒｔＣＴ　Ｖａｓｏ</t>
  </si>
  <si>
    <t>ＸｐｅｒＧｕｉｄｅ</t>
  </si>
  <si>
    <t>レーザーポインターツール</t>
    <phoneticPr fontId="3"/>
  </si>
  <si>
    <t>ＳｍａｒｔＰｅｒｆｕｓｉｏｎ</t>
  </si>
  <si>
    <t>ＩＷハードウェア（ＦｌｅｘＳｐｏｔ）</t>
  </si>
  <si>
    <t>生体波形表示機能</t>
  </si>
  <si>
    <t>マーカーツール</t>
  </si>
  <si>
    <t>ＣＯ２ビュートレース</t>
  </si>
  <si>
    <t>回転撮影機能</t>
  </si>
  <si>
    <t>スマートマスク（モノプレーン）</t>
  </si>
  <si>
    <t>デュアルフルオロ機能（モノプレーン）</t>
  </si>
  <si>
    <t>２ｎｄ　タッチスクリーンモジュール</t>
  </si>
  <si>
    <t>タッチスクリーンモジュール　Ｐｒｏ</t>
  </si>
  <si>
    <t>操作モジュール追加（操作室用）</t>
  </si>
  <si>
    <t>操作室用フットスイッチ</t>
  </si>
  <si>
    <t>ワイヤレスフットスイッチ：モノプレーン用</t>
  </si>
  <si>
    <t>フルシステムオートポジション機能</t>
  </si>
  <si>
    <t>ピボットテーブル機構</t>
  </si>
  <si>
    <t>カーボン製Ｘ線透過型手台</t>
  </si>
  <si>
    <t>患者側位アームサポート</t>
  </si>
  <si>
    <t>患者ストラップ</t>
  </si>
  <si>
    <t>頭部固定具</t>
  </si>
  <si>
    <t>テーブル取付式放射線シールド</t>
  </si>
  <si>
    <t>パンハンドル</t>
  </si>
  <si>
    <t>ＤＶＤライター</t>
  </si>
  <si>
    <t>ＮＴＳＣビデオ信号出力</t>
  </si>
  <si>
    <t>距離計測解析パッケージ</t>
  </si>
  <si>
    <t>画像信号入力ボックス</t>
  </si>
  <si>
    <t>ＭＲＣ２００＋ＧＳ　０４／０７　Ｘ線管</t>
  </si>
  <si>
    <t>ターミナルブロック</t>
  </si>
  <si>
    <t>キャビネットリアカバー</t>
  </si>
  <si>
    <t>寝台用フロアプレート</t>
  </si>
  <si>
    <t>モニタ吊り枠用天井レール（ＦｌｅｘＡｒｍ用）</t>
  </si>
  <si>
    <t>モニタ吊り枠（ＦｌｅｘＡｒｍ用）</t>
  </si>
  <si>
    <t>ケーブルマネジメントキャビネット</t>
  </si>
  <si>
    <t>長手方向エンドストップセット</t>
  </si>
  <si>
    <t>天井走行レール　ＦｌｅｘＡｒｍ</t>
  </si>
  <si>
    <t>ＣＥＩＬＩＮＧ　ＲＡＩＬ　ＦＬＥＸＡＲＭ　ＩＮＴＥＲＦＡＣＥ
ＳＥＴ　４３００</t>
  </si>
  <si>
    <t>ワイヤレスマウス</t>
  </si>
  <si>
    <t>台</t>
  </si>
  <si>
    <t>Ｔｒａｎｓ</t>
  </si>
  <si>
    <t>プロテクション用ハンガー金具</t>
  </si>
  <si>
    <t>キャリブレーションボール</t>
  </si>
  <si>
    <t>ＤＶＤレコーダー</t>
  </si>
  <si>
    <t>長方形ブロック形〈中〉</t>
  </si>
  <si>
    <t>頭部〈成人用〉</t>
  </si>
  <si>
    <t>リリーフマット　アンギオ薄型タイプ</t>
  </si>
  <si>
    <t>ビデオＡＤ変換コンバータ</t>
  </si>
  <si>
    <t>操作卓用机</t>
  </si>
  <si>
    <t>操作卓用椅子</t>
  </si>
  <si>
    <t>保冷庫</t>
  </si>
  <si>
    <t>インジェクター（Ｍａｒｋ７　Ａｒｔｅｒｉｏｎ）</t>
  </si>
  <si>
    <t>漏洩線量測定検査費用</t>
  </si>
  <si>
    <t>ネットワーク接続費</t>
  </si>
  <si>
    <t>工事費用</t>
  </si>
  <si>
    <t>血管造影Ｘ線診断装置合計</t>
    <rPh sb="10" eb="12">
      <t>ゴウケイ</t>
    </rPh>
    <phoneticPr fontId="3"/>
  </si>
  <si>
    <t>移動型デジタル式汎用Ｘ線透視診断装置</t>
    <phoneticPr fontId="3"/>
  </si>
  <si>
    <t>Ｚｅｎｉｔｉｏｎ７０ＦＤ１５　外科用イメージ</t>
    <phoneticPr fontId="3"/>
  </si>
  <si>
    <t>式</t>
    <rPh sb="0" eb="1">
      <t>シキ</t>
    </rPh>
    <phoneticPr fontId="3"/>
  </si>
  <si>
    <t>Ｚｅｎｉｔｉｏｎ７０　ＦＤ１５　外科用イメージ　本体</t>
  </si>
  <si>
    <t>フラットディテクタ　２６×２６ｃｍ</t>
    <phoneticPr fontId="3"/>
  </si>
  <si>
    <t>回転陽極　Ｘ線管</t>
  </si>
  <si>
    <t>１９インチ高輝度カラー液晶モニタ</t>
  </si>
  <si>
    <t>タッチスクリーン機能</t>
  </si>
  <si>
    <t>モニタ高さ調整機能</t>
  </si>
  <si>
    <t>ＤＩＣＯＭインターフェイス（Ｓｔｏｒａｇｅ/Ｐｒｉｎｔ/ＭＰＰＳ</t>
    <phoneticPr fontId="3"/>
  </si>
  <si>
    <t>　/ＭＷＭ/Ｓｔｏｒａｇｅ　Ｃｏｍｍｉｔ）</t>
    <phoneticPr fontId="3"/>
  </si>
  <si>
    <t>レーザーアライメントツール（ディテクタ側）</t>
  </si>
  <si>
    <t>バスキュラーパッケージ</t>
  </si>
  <si>
    <t>アダプテーションキット（日本用）</t>
  </si>
  <si>
    <t>ビデオプリンター（感熱紙/ブルーフィルム出力）</t>
  </si>
  <si>
    <t>アウトライン描画機能</t>
  </si>
  <si>
    <t>ワイヤレスＤＩＣＯＭ通信機能</t>
  </si>
  <si>
    <t>ワイヤレスフットスイッチ</t>
  </si>
  <si>
    <t>ネットワーク接続費用（グッドネット）</t>
  </si>
  <si>
    <t>移動型デジタル式汎用Ｘ線透視診断装置合計</t>
    <rPh sb="0" eb="3">
      <t>イドウガタ</t>
    </rPh>
    <rPh sb="7" eb="8">
      <t>シキ</t>
    </rPh>
    <rPh sb="8" eb="10">
      <t>ハンヨウ</t>
    </rPh>
    <rPh sb="11" eb="12">
      <t>セン</t>
    </rPh>
    <rPh sb="12" eb="14">
      <t>トウシ</t>
    </rPh>
    <rPh sb="14" eb="16">
      <t>シンダン</t>
    </rPh>
    <rPh sb="16" eb="18">
      <t>ソウチ</t>
    </rPh>
    <rPh sb="18" eb="20">
      <t>ゴウケイ</t>
    </rPh>
    <phoneticPr fontId="3"/>
  </si>
  <si>
    <t>No.8</t>
    <phoneticPr fontId="3"/>
  </si>
  <si>
    <t>血管造影Ｘ線診断装置及び移動型デジタル式汎用Ｘ線透視診断装置一式</t>
  </si>
  <si>
    <t>株式会社フィリップス・ジャパン製</t>
  </si>
  <si>
    <t>　　　※　納入期限　令和４年３月３１日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</si>
</sst>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金&quot;#,##0&quot;円&quot;&quot;也&quot;;&quot;¥&quot;\-#,##0"/>
    <numFmt numFmtId="177" formatCode="0.0_ "/>
    <numFmt numFmtId="178" formatCode="#,##0_ "/>
    <numFmt numFmtId="179" formatCode="0_ "/>
    <numFmt numFmtId="180" formatCode="0_);[Red]\(0\)"/>
    <numFmt numFmtId="181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shrinkToFit="1"/>
    </xf>
    <xf numFmtId="0" fontId="6" fillId="0" borderId="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176" fontId="5" fillId="0" borderId="7" xfId="1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0" fillId="0" borderId="0" xfId="0" applyBorder="1" applyAlignment="1"/>
    <xf numFmtId="0" fontId="2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 shrinkToFit="1"/>
    </xf>
    <xf numFmtId="0" fontId="5" fillId="0" borderId="7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2" fillId="0" borderId="8" xfId="0" applyFont="1" applyBorder="1"/>
    <xf numFmtId="0" fontId="2" fillId="0" borderId="6" xfId="0" applyFont="1" applyBorder="1"/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8" fontId="2" fillId="0" borderId="13" xfId="1" applyFont="1" applyBorder="1" applyAlignment="1">
      <alignment horizontal="center"/>
    </xf>
    <xf numFmtId="38" fontId="2" fillId="0" borderId="12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38" fontId="2" fillId="0" borderId="17" xfId="1" applyFont="1" applyBorder="1"/>
    <xf numFmtId="0" fontId="2" fillId="0" borderId="18" xfId="0" applyFont="1" applyBorder="1"/>
    <xf numFmtId="0" fontId="2" fillId="0" borderId="19" xfId="0" applyFont="1" applyBorder="1" applyAlignment="1">
      <alignment vertical="center"/>
    </xf>
    <xf numFmtId="0" fontId="2" fillId="0" borderId="7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1" xfId="0" applyFont="1" applyBorder="1" applyAlignment="1">
      <alignment horizontal="right"/>
    </xf>
    <xf numFmtId="38" fontId="2" fillId="0" borderId="21" xfId="1" applyFont="1" applyBorder="1"/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right"/>
    </xf>
    <xf numFmtId="38" fontId="2" fillId="0" borderId="26" xfId="1" applyFont="1" applyBorder="1"/>
    <xf numFmtId="0" fontId="2" fillId="0" borderId="27" xfId="0" applyFont="1" applyBorder="1"/>
    <xf numFmtId="0" fontId="2" fillId="0" borderId="21" xfId="0" applyFont="1" applyBorder="1" applyAlignment="1">
      <alignment horizontal="center"/>
    </xf>
    <xf numFmtId="177" fontId="2" fillId="0" borderId="26" xfId="0" applyNumberFormat="1" applyFont="1" applyBorder="1" applyAlignment="1">
      <alignment horizontal="right"/>
    </xf>
    <xf numFmtId="49" fontId="2" fillId="0" borderId="26" xfId="1" applyNumberFormat="1" applyFont="1" applyBorder="1" applyAlignment="1">
      <alignment horizontal="right"/>
    </xf>
    <xf numFmtId="0" fontId="2" fillId="0" borderId="27" xfId="0" applyFont="1" applyBorder="1" applyAlignment="1">
      <alignment shrinkToFit="1"/>
    </xf>
    <xf numFmtId="0" fontId="2" fillId="0" borderId="19" xfId="0" applyFont="1" applyBorder="1" applyAlignment="1"/>
    <xf numFmtId="0" fontId="2" fillId="0" borderId="7" xfId="0" applyFont="1" applyBorder="1" applyAlignment="1"/>
    <xf numFmtId="49" fontId="2" fillId="0" borderId="21" xfId="0" applyNumberFormat="1" applyFont="1" applyBorder="1"/>
    <xf numFmtId="178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shrinkToFit="1"/>
    </xf>
    <xf numFmtId="0" fontId="2" fillId="0" borderId="19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8" fontId="2" fillId="0" borderId="26" xfId="0" applyNumberFormat="1" applyFont="1" applyBorder="1" applyAlignment="1">
      <alignment horizontal="right"/>
    </xf>
    <xf numFmtId="38" fontId="2" fillId="0" borderId="26" xfId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0" fontId="2" fillId="0" borderId="2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49" fontId="2" fillId="0" borderId="25" xfId="0" applyNumberFormat="1" applyFont="1" applyBorder="1"/>
    <xf numFmtId="179" fontId="2" fillId="0" borderId="26" xfId="0" applyNumberFormat="1" applyFont="1" applyBorder="1" applyAlignment="1">
      <alignment horizontal="right"/>
    </xf>
    <xf numFmtId="0" fontId="2" fillId="0" borderId="29" xfId="0" applyFont="1" applyBorder="1" applyAlignment="1">
      <alignment shrinkToFit="1"/>
    </xf>
    <xf numFmtId="0" fontId="2" fillId="0" borderId="30" xfId="0" applyFont="1" applyBorder="1" applyAlignment="1">
      <alignment horizontal="center"/>
    </xf>
    <xf numFmtId="179" fontId="2" fillId="0" borderId="30" xfId="0" applyNumberFormat="1" applyFont="1" applyBorder="1" applyAlignment="1">
      <alignment horizontal="right"/>
    </xf>
    <xf numFmtId="38" fontId="2" fillId="0" borderId="30" xfId="1" applyFont="1" applyBorder="1"/>
    <xf numFmtId="0" fontId="2" fillId="0" borderId="31" xfId="0" applyFont="1" applyBorder="1" applyAlignment="1">
      <alignment shrinkToFit="1"/>
    </xf>
    <xf numFmtId="0" fontId="2" fillId="0" borderId="0" xfId="0" applyFont="1" applyBorder="1" applyAlignment="1">
      <alignment horizontal="left" indent="1"/>
    </xf>
    <xf numFmtId="0" fontId="8" fillId="0" borderId="19" xfId="0" applyFont="1" applyBorder="1" applyAlignment="1">
      <alignment horizontal="right" vertical="center"/>
    </xf>
    <xf numFmtId="180" fontId="2" fillId="0" borderId="21" xfId="0" applyNumberFormat="1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/>
    <xf numFmtId="0" fontId="2" fillId="0" borderId="32" xfId="0" applyFont="1" applyBorder="1" applyAlignment="1">
      <alignment horizontal="center"/>
    </xf>
    <xf numFmtId="180" fontId="2" fillId="0" borderId="32" xfId="0" applyNumberFormat="1" applyFont="1" applyBorder="1" applyAlignment="1">
      <alignment horizontal="right"/>
    </xf>
    <xf numFmtId="38" fontId="2" fillId="0" borderId="32" xfId="1" applyFont="1" applyBorder="1"/>
    <xf numFmtId="0" fontId="2" fillId="0" borderId="33" xfId="0" applyFont="1" applyBorder="1"/>
    <xf numFmtId="0" fontId="2" fillId="0" borderId="25" xfId="0" applyFont="1" applyBorder="1" applyAlignment="1">
      <alignment horizontal="center"/>
    </xf>
    <xf numFmtId="180" fontId="2" fillId="0" borderId="25" xfId="0" applyNumberFormat="1" applyFont="1" applyBorder="1" applyAlignment="1">
      <alignment horizontal="right"/>
    </xf>
    <xf numFmtId="38" fontId="2" fillId="0" borderId="25" xfId="1" applyFont="1" applyBorder="1"/>
    <xf numFmtId="10" fontId="2" fillId="0" borderId="5" xfId="2" applyNumberFormat="1" applyFont="1" applyBorder="1" applyAlignment="1">
      <alignment horizontal="left"/>
    </xf>
    <xf numFmtId="58" fontId="2" fillId="0" borderId="7" xfId="0" applyNumberFormat="1" applyFont="1" applyBorder="1" applyAlignment="1"/>
    <xf numFmtId="0" fontId="2" fillId="0" borderId="34" xfId="0" applyFont="1" applyBorder="1"/>
    <xf numFmtId="180" fontId="2" fillId="0" borderId="26" xfId="0" applyNumberFormat="1" applyFont="1" applyBorder="1" applyAlignment="1">
      <alignment horizontal="right"/>
    </xf>
    <xf numFmtId="181" fontId="2" fillId="0" borderId="22" xfId="2" applyNumberFormat="1" applyFont="1" applyBorder="1" applyAlignment="1">
      <alignment horizontal="left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/>
    <xf numFmtId="0" fontId="2" fillId="0" borderId="35" xfId="0" applyFont="1" applyBorder="1"/>
    <xf numFmtId="49" fontId="2" fillId="0" borderId="36" xfId="0" applyNumberFormat="1" applyFont="1" applyBorder="1"/>
    <xf numFmtId="0" fontId="2" fillId="0" borderId="36" xfId="0" applyFont="1" applyBorder="1" applyAlignment="1">
      <alignment horizontal="center"/>
    </xf>
    <xf numFmtId="180" fontId="2" fillId="0" borderId="36" xfId="0" applyNumberFormat="1" applyFont="1" applyBorder="1" applyAlignment="1">
      <alignment horizontal="right"/>
    </xf>
    <xf numFmtId="38" fontId="2" fillId="0" borderId="36" xfId="1" applyFont="1" applyBorder="1"/>
    <xf numFmtId="0" fontId="2" fillId="0" borderId="9" xfId="0" applyFont="1" applyBorder="1"/>
    <xf numFmtId="38" fontId="2" fillId="0" borderId="0" xfId="1" applyFont="1"/>
    <xf numFmtId="38" fontId="2" fillId="0" borderId="0" xfId="1" applyFont="1" applyAlignment="1">
      <alignment horizontal="right"/>
    </xf>
    <xf numFmtId="180" fontId="2" fillId="0" borderId="17" xfId="0" applyNumberFormat="1" applyFont="1" applyBorder="1" applyAlignment="1">
      <alignment horizontal="center"/>
    </xf>
    <xf numFmtId="180" fontId="2" fillId="0" borderId="21" xfId="0" applyNumberFormat="1" applyFont="1" applyBorder="1" applyAlignment="1">
      <alignment horizontal="center"/>
    </xf>
    <xf numFmtId="180" fontId="2" fillId="0" borderId="21" xfId="0" applyNumberFormat="1" applyFont="1" applyBorder="1" applyAlignment="1"/>
    <xf numFmtId="180" fontId="2" fillId="0" borderId="26" xfId="0" applyNumberFormat="1" applyFont="1" applyBorder="1" applyAlignment="1">
      <alignment horizontal="center"/>
    </xf>
    <xf numFmtId="180" fontId="2" fillId="0" borderId="26" xfId="0" applyNumberFormat="1" applyFont="1" applyBorder="1" applyAlignment="1"/>
    <xf numFmtId="0" fontId="2" fillId="0" borderId="7" xfId="0" applyFont="1" applyBorder="1" applyAlignment="1">
      <alignment horizontal="left" indent="1"/>
    </xf>
    <xf numFmtId="10" fontId="2" fillId="0" borderId="22" xfId="2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 indent="1"/>
    </xf>
    <xf numFmtId="0" fontId="2" fillId="0" borderId="36" xfId="0" applyFont="1" applyBorder="1"/>
    <xf numFmtId="180" fontId="2" fillId="0" borderId="37" xfId="0" applyNumberFormat="1" applyFont="1" applyBorder="1" applyAlignment="1">
      <alignment horizontal="center"/>
    </xf>
    <xf numFmtId="38" fontId="2" fillId="0" borderId="37" xfId="1" applyFont="1" applyBorder="1"/>
    <xf numFmtId="0" fontId="2" fillId="0" borderId="38" xfId="0" applyFont="1" applyBorder="1"/>
    <xf numFmtId="0" fontId="2" fillId="0" borderId="0" xfId="0" applyFont="1" applyAlignment="1"/>
    <xf numFmtId="180" fontId="2" fillId="0" borderId="17" xfId="0" applyNumberFormat="1" applyFont="1" applyBorder="1" applyAlignment="1">
      <alignment horizontal="right"/>
    </xf>
    <xf numFmtId="180" fontId="2" fillId="0" borderId="37" xfId="0" applyNumberFormat="1" applyFont="1" applyBorder="1" applyAlignment="1">
      <alignment horizontal="righ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Zeros="0" tabSelected="1" workbookViewId="0">
      <selection activeCell="B9" sqref="B9:K9"/>
    </sheetView>
  </sheetViews>
  <sheetFormatPr defaultRowHeight="14.25"/>
  <cols>
    <col min="1" max="12" width="11.125" style="2" customWidth="1"/>
    <col min="13" max="16" width="9" style="2"/>
    <col min="17" max="17" width="11" style="2" bestFit="1" customWidth="1"/>
    <col min="18" max="16384" width="9" style="2"/>
  </cols>
  <sheetData>
    <row r="1" spans="1:16" ht="13.5" customHeight="1" thickBot="1">
      <c r="A1" s="1"/>
      <c r="B1" s="1"/>
      <c r="C1" s="1"/>
      <c r="D1" s="1"/>
    </row>
    <row r="2" spans="1:16" ht="24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6" ht="24" customHeight="1">
      <c r="A3" s="6"/>
      <c r="B3" s="7"/>
      <c r="C3" s="8"/>
      <c r="D3" s="8"/>
      <c r="E3" s="7"/>
      <c r="F3" s="7"/>
      <c r="G3" s="7"/>
      <c r="H3" s="7"/>
      <c r="I3" s="7"/>
      <c r="J3" s="7"/>
      <c r="K3" s="7"/>
      <c r="L3" s="9"/>
    </row>
    <row r="4" spans="1:16" ht="13.5" customHeight="1">
      <c r="A4" s="6"/>
      <c r="B4" s="7"/>
      <c r="C4" s="8"/>
      <c r="D4" s="8"/>
      <c r="E4" s="7"/>
      <c r="F4" s="7"/>
      <c r="G4" s="7"/>
      <c r="H4" s="7"/>
      <c r="I4" s="7"/>
      <c r="J4" s="7"/>
      <c r="K4" s="7"/>
      <c r="L4" s="9"/>
    </row>
    <row r="5" spans="1:16" ht="24.75" customHeight="1">
      <c r="A5" s="10"/>
      <c r="B5" s="7"/>
      <c r="C5" s="7"/>
      <c r="D5" s="7"/>
      <c r="E5" s="7"/>
      <c r="F5" s="7"/>
      <c r="G5" s="7"/>
      <c r="H5" s="7"/>
      <c r="I5" s="7"/>
      <c r="J5" s="7"/>
      <c r="K5" s="7"/>
      <c r="L5" s="9"/>
    </row>
    <row r="6" spans="1:16" ht="26.25" customHeigh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6" ht="30" customHeight="1">
      <c r="A7" s="11"/>
      <c r="B7" s="12"/>
      <c r="C7" s="12"/>
      <c r="D7" s="14" t="s">
        <v>0</v>
      </c>
      <c r="E7" s="14"/>
      <c r="F7" s="14"/>
      <c r="G7" s="14"/>
      <c r="H7" s="14"/>
      <c r="I7" s="14"/>
      <c r="J7" s="12"/>
      <c r="K7" s="12"/>
      <c r="L7" s="13"/>
    </row>
    <row r="8" spans="1:16" ht="23.25" customHeigh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  <c r="P8" s="15"/>
    </row>
    <row r="9" spans="1:16" ht="23.25" customHeight="1" thickBot="1">
      <c r="A9" s="11"/>
      <c r="B9" s="16" t="str">
        <f>設計書2!B3&amp;"（"&amp;設計書2!E3&amp;"）"</f>
        <v>血管造影Ｘ線診断装置及び移動型デジタル式汎用Ｘ線透視診断装置一式（株式会社フィリップス・ジャパン製）</v>
      </c>
      <c r="C9" s="16"/>
      <c r="D9" s="16"/>
      <c r="E9" s="16"/>
      <c r="F9" s="16"/>
      <c r="G9" s="16"/>
      <c r="H9" s="16"/>
      <c r="I9" s="16"/>
      <c r="J9" s="16"/>
      <c r="K9" s="16"/>
      <c r="L9" s="13"/>
    </row>
    <row r="10" spans="1:16" ht="23.25" customHeight="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/>
    </row>
    <row r="11" spans="1:16" ht="23.25" customHeight="1">
      <c r="A11" s="11"/>
      <c r="B11" s="12"/>
      <c r="C11" s="12"/>
      <c r="D11" s="17"/>
      <c r="E11" s="17"/>
      <c r="F11" s="17"/>
      <c r="G11" s="17"/>
      <c r="H11" s="17"/>
      <c r="I11" s="17"/>
      <c r="J11" s="12"/>
      <c r="K11" s="12"/>
      <c r="L11" s="13"/>
    </row>
    <row r="12" spans="1:16" ht="12" customHeight="1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/>
    </row>
    <row r="13" spans="1:16" ht="27" customHeight="1">
      <c r="A13" s="11"/>
      <c r="B13" s="12"/>
      <c r="C13" s="12"/>
      <c r="D13" s="12"/>
      <c r="E13" s="18" t="s">
        <v>1</v>
      </c>
      <c r="F13" s="18"/>
      <c r="G13" s="19">
        <f>設計書2!H33</f>
        <v>0</v>
      </c>
      <c r="H13" s="20"/>
      <c r="I13" s="20"/>
      <c r="J13" s="21"/>
      <c r="K13" s="21"/>
      <c r="L13" s="22"/>
    </row>
    <row r="14" spans="1:16" ht="12" customHeight="1">
      <c r="A14" s="11"/>
      <c r="B14" s="12"/>
      <c r="C14" s="12"/>
      <c r="D14" s="12"/>
      <c r="E14" s="23"/>
      <c r="F14" s="23"/>
      <c r="G14" s="23"/>
      <c r="H14" s="23"/>
      <c r="I14" s="23"/>
      <c r="J14" s="12"/>
      <c r="K14" s="12"/>
      <c r="L14" s="13"/>
    </row>
    <row r="15" spans="1:16" ht="27" customHeight="1">
      <c r="A15" s="11"/>
      <c r="B15" s="12"/>
      <c r="C15" s="12"/>
      <c r="D15" s="12"/>
      <c r="E15" s="18" t="s">
        <v>2</v>
      </c>
      <c r="F15" s="18"/>
      <c r="G15" s="19">
        <f>+設計書2!H19</f>
        <v>0</v>
      </c>
      <c r="H15" s="20"/>
      <c r="I15" s="20"/>
      <c r="J15" s="21"/>
      <c r="K15" s="21"/>
      <c r="L15" s="13"/>
    </row>
    <row r="16" spans="1:16" ht="12" customHeight="1">
      <c r="A16" s="11"/>
      <c r="B16" s="12"/>
      <c r="C16" s="12"/>
      <c r="D16" s="12"/>
      <c r="E16" s="23"/>
      <c r="F16" s="23"/>
      <c r="G16" s="23"/>
      <c r="H16" s="23"/>
      <c r="I16" s="23"/>
      <c r="J16" s="12"/>
      <c r="K16" s="12"/>
      <c r="L16" s="13"/>
    </row>
    <row r="17" spans="1:12" ht="27" customHeight="1">
      <c r="A17" s="11"/>
      <c r="B17" s="12"/>
      <c r="C17" s="12"/>
      <c r="D17" s="12"/>
      <c r="E17" s="24" t="s">
        <v>3</v>
      </c>
      <c r="F17" s="24"/>
      <c r="G17" s="25"/>
      <c r="H17" s="19">
        <f>G13-G15</f>
        <v>0</v>
      </c>
      <c r="I17" s="20"/>
      <c r="J17" s="21"/>
      <c r="K17" s="21"/>
      <c r="L17" s="13"/>
    </row>
    <row r="18" spans="1:12" ht="21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3"/>
    </row>
    <row r="19" spans="1:12" ht="21" customHeight="1">
      <c r="A19" s="11"/>
      <c r="B19" s="12"/>
      <c r="C19" s="26"/>
      <c r="D19" s="27"/>
      <c r="E19" s="27"/>
      <c r="F19" s="27"/>
      <c r="G19" s="27"/>
      <c r="H19" s="28" t="s">
        <v>4</v>
      </c>
      <c r="I19" s="28"/>
      <c r="J19" s="28"/>
      <c r="K19" s="28"/>
      <c r="L19" s="29"/>
    </row>
    <row r="20" spans="1:12" ht="21" customHeight="1">
      <c r="A20" s="11"/>
      <c r="B20" s="12"/>
      <c r="C20" s="27"/>
      <c r="D20" s="27"/>
      <c r="E20" s="27"/>
      <c r="F20" s="27"/>
      <c r="G20" s="27"/>
      <c r="H20" s="28" t="s">
        <v>5</v>
      </c>
      <c r="I20" s="28"/>
      <c r="J20" s="28"/>
      <c r="K20" s="28"/>
      <c r="L20" s="29"/>
    </row>
    <row r="21" spans="1:12" ht="21" customHeight="1">
      <c r="A21" s="11"/>
      <c r="B21" s="12"/>
      <c r="C21" s="27"/>
      <c r="D21" s="27"/>
      <c r="E21" s="27"/>
      <c r="F21" s="27"/>
      <c r="G21" s="27"/>
      <c r="H21" s="28" t="s">
        <v>6</v>
      </c>
      <c r="I21" s="28"/>
      <c r="J21" s="28"/>
      <c r="K21" s="28"/>
      <c r="L21" s="29"/>
    </row>
    <row r="22" spans="1:12" ht="21" customHeight="1">
      <c r="A22" s="11"/>
      <c r="B22" s="12"/>
      <c r="C22" s="27"/>
      <c r="D22" s="27"/>
      <c r="E22" s="27"/>
      <c r="F22" s="27"/>
      <c r="G22" s="27"/>
      <c r="H22" s="27"/>
      <c r="I22" s="27"/>
      <c r="J22" s="27"/>
      <c r="K22" s="27"/>
      <c r="L22" s="30"/>
    </row>
    <row r="23" spans="1:12" ht="21" customHeight="1" thickBot="1">
      <c r="A23" s="31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4"/>
    </row>
    <row r="24" spans="1:12" ht="23.25" customHeight="1">
      <c r="K24" s="35"/>
      <c r="L24" s="35" t="s">
        <v>7</v>
      </c>
    </row>
  </sheetData>
  <mergeCells count="12">
    <mergeCell ref="E17:F17"/>
    <mergeCell ref="H17:I17"/>
    <mergeCell ref="H19:L19"/>
    <mergeCell ref="H20:L20"/>
    <mergeCell ref="H21:L21"/>
    <mergeCell ref="A1:D1"/>
    <mergeCell ref="D7:I7"/>
    <mergeCell ref="B9:K9"/>
    <mergeCell ref="E13:F13"/>
    <mergeCell ref="G13:I13"/>
    <mergeCell ref="E15:F15"/>
    <mergeCell ref="G15:I15"/>
  </mergeCells>
  <phoneticPr fontId="3"/>
  <pageMargins left="0.39370078740157483" right="0.39370078740157483" top="0.59055118110236227" bottom="0.39370078740157483" header="0" footer="0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workbookViewId="0">
      <selection activeCell="B30" sqref="B30"/>
    </sheetView>
  </sheetViews>
  <sheetFormatPr defaultRowHeight="14.25"/>
  <cols>
    <col min="1" max="1" width="4.125" style="2" customWidth="1"/>
    <col min="2" max="2" width="38.75" style="2" customWidth="1"/>
    <col min="3" max="3" width="15.375" style="2" customWidth="1"/>
    <col min="4" max="4" width="21.25" style="2" customWidth="1"/>
    <col min="5" max="5" width="4.625" style="15" customWidth="1"/>
    <col min="6" max="6" width="11.625" style="35" bestFit="1" customWidth="1"/>
    <col min="7" max="7" width="13.625" style="116" customWidth="1"/>
    <col min="8" max="8" width="17.5" style="116" customWidth="1"/>
    <col min="9" max="9" width="14" style="2" customWidth="1"/>
    <col min="10" max="11" width="9" style="2"/>
    <col min="12" max="12" width="9.75" style="2" bestFit="1" customWidth="1"/>
    <col min="13" max="13" width="9.5" style="2" bestFit="1" customWidth="1"/>
    <col min="14" max="16384" width="9" style="2"/>
  </cols>
  <sheetData>
    <row r="1" spans="1:9" s="15" customFormat="1" ht="15.75" customHeight="1" thickBot="1">
      <c r="A1" s="36" t="s">
        <v>8</v>
      </c>
      <c r="B1" s="37"/>
      <c r="C1" s="38"/>
      <c r="D1" s="39" t="s">
        <v>9</v>
      </c>
      <c r="E1" s="39" t="s">
        <v>10</v>
      </c>
      <c r="F1" s="39" t="s">
        <v>11</v>
      </c>
      <c r="G1" s="40" t="s">
        <v>12</v>
      </c>
      <c r="H1" s="41" t="s">
        <v>13</v>
      </c>
      <c r="I1" s="42" t="s">
        <v>14</v>
      </c>
    </row>
    <row r="2" spans="1:9" ht="15.6" customHeight="1">
      <c r="A2" s="43"/>
      <c r="B2" s="44"/>
      <c r="C2" s="45"/>
      <c r="D2" s="46"/>
      <c r="E2" s="47"/>
      <c r="F2" s="48"/>
      <c r="G2" s="49"/>
      <c r="H2" s="49"/>
      <c r="I2" s="50"/>
    </row>
    <row r="3" spans="1:9" ht="15.6" customHeight="1">
      <c r="A3" s="51"/>
      <c r="B3" s="52" t="s">
        <v>126</v>
      </c>
      <c r="C3" s="53"/>
      <c r="D3" s="54"/>
      <c r="E3" s="54" t="s">
        <v>127</v>
      </c>
      <c r="F3" s="55"/>
      <c r="G3" s="56"/>
      <c r="H3" s="56"/>
      <c r="I3" s="57"/>
    </row>
    <row r="4" spans="1:9" ht="15.6" customHeight="1">
      <c r="A4" s="58"/>
      <c r="B4" s="12"/>
      <c r="C4" s="59"/>
      <c r="D4" s="60"/>
      <c r="E4" s="61"/>
      <c r="F4" s="62"/>
      <c r="G4" s="63"/>
      <c r="H4" s="63"/>
      <c r="I4" s="64"/>
    </row>
    <row r="5" spans="1:9" ht="15.6" customHeight="1">
      <c r="A5" s="51"/>
      <c r="B5" s="52"/>
      <c r="C5" s="53"/>
      <c r="D5" s="54"/>
      <c r="E5" s="65"/>
      <c r="F5" s="55"/>
      <c r="G5" s="56"/>
      <c r="H5" s="56"/>
      <c r="I5" s="57"/>
    </row>
    <row r="6" spans="1:9" ht="15.6" customHeight="1">
      <c r="A6" s="58"/>
      <c r="B6" s="12"/>
      <c r="C6" s="59"/>
      <c r="D6" s="60"/>
      <c r="E6" s="61"/>
      <c r="F6" s="66"/>
      <c r="G6" s="63"/>
      <c r="H6" s="67"/>
      <c r="I6" s="68"/>
    </row>
    <row r="7" spans="1:9" ht="15.6" customHeight="1">
      <c r="A7" s="69">
        <v>1</v>
      </c>
      <c r="B7" s="70" t="s">
        <v>15</v>
      </c>
      <c r="C7" s="53"/>
      <c r="D7" s="71"/>
      <c r="E7" s="65" t="s">
        <v>16</v>
      </c>
      <c r="F7" s="72">
        <v>1</v>
      </c>
      <c r="G7" s="56">
        <f>+設計書3!H159</f>
        <v>0</v>
      </c>
      <c r="H7" s="56">
        <f>F7*G7</f>
        <v>0</v>
      </c>
      <c r="I7" s="73"/>
    </row>
    <row r="8" spans="1:9" ht="15.6" customHeight="1">
      <c r="A8" s="58"/>
      <c r="B8" s="12"/>
      <c r="C8" s="59"/>
      <c r="D8" s="60"/>
      <c r="E8" s="61"/>
      <c r="F8" s="66"/>
      <c r="G8" s="63"/>
      <c r="H8" s="67"/>
      <c r="I8" s="68"/>
    </row>
    <row r="9" spans="1:9" ht="15.6" customHeight="1">
      <c r="A9" s="74"/>
      <c r="B9" s="70"/>
      <c r="C9" s="53"/>
      <c r="D9" s="71"/>
      <c r="E9" s="65"/>
      <c r="F9" s="72"/>
      <c r="G9" s="56"/>
      <c r="H9" s="56"/>
      <c r="I9" s="73"/>
    </row>
    <row r="10" spans="1:9" ht="15.6" customHeight="1">
      <c r="A10" s="75"/>
      <c r="B10" s="76"/>
      <c r="C10" s="59"/>
      <c r="D10" s="60"/>
      <c r="E10" s="61"/>
      <c r="F10" s="77"/>
      <c r="G10" s="63"/>
      <c r="H10" s="78"/>
      <c r="I10" s="64"/>
    </row>
    <row r="11" spans="1:9" ht="15.6" customHeight="1">
      <c r="A11" s="74">
        <v>2</v>
      </c>
      <c r="B11" s="70" t="s">
        <v>17</v>
      </c>
      <c r="C11" s="53"/>
      <c r="D11" s="71"/>
      <c r="E11" s="65" t="s">
        <v>16</v>
      </c>
      <c r="F11" s="72">
        <v>1</v>
      </c>
      <c r="G11" s="56">
        <f>+設計書4!H37</f>
        <v>0</v>
      </c>
      <c r="H11" s="56">
        <f>F11*G11</f>
        <v>0</v>
      </c>
      <c r="I11" s="57"/>
    </row>
    <row r="12" spans="1:9" ht="15.6" customHeight="1">
      <c r="A12" s="75"/>
      <c r="B12" s="12"/>
      <c r="C12" s="59"/>
      <c r="D12" s="60"/>
      <c r="E12" s="61"/>
      <c r="F12" s="66"/>
      <c r="G12" s="63"/>
      <c r="H12" s="63"/>
      <c r="I12" s="64"/>
    </row>
    <row r="13" spans="1:9" ht="15.6" customHeight="1">
      <c r="A13" s="74"/>
      <c r="B13" s="52"/>
      <c r="C13" s="53"/>
      <c r="D13" s="54"/>
      <c r="E13" s="65"/>
      <c r="F13" s="79"/>
      <c r="G13" s="56"/>
      <c r="H13" s="56"/>
      <c r="I13" s="57"/>
    </row>
    <row r="14" spans="1:9" ht="15.6" customHeight="1">
      <c r="A14" s="75"/>
      <c r="B14" s="80"/>
      <c r="C14" s="59"/>
      <c r="D14" s="60"/>
      <c r="E14" s="61"/>
      <c r="F14" s="66"/>
      <c r="G14" s="63"/>
      <c r="H14" s="63"/>
      <c r="I14" s="64"/>
    </row>
    <row r="15" spans="1:9" ht="15.6" customHeight="1">
      <c r="A15" s="74"/>
      <c r="B15" s="81"/>
      <c r="C15" s="53"/>
      <c r="D15" s="71"/>
      <c r="E15" s="65"/>
      <c r="F15" s="79"/>
      <c r="G15" s="56"/>
      <c r="H15" s="56"/>
      <c r="I15" s="73"/>
    </row>
    <row r="16" spans="1:9" ht="15.6" customHeight="1">
      <c r="A16" s="82"/>
      <c r="B16" s="83"/>
      <c r="C16" s="59"/>
      <c r="D16" s="84"/>
      <c r="E16" s="61"/>
      <c r="F16" s="85"/>
      <c r="G16" s="63"/>
      <c r="H16" s="63"/>
      <c r="I16" s="86"/>
    </row>
    <row r="17" spans="1:9" ht="15.6" customHeight="1">
      <c r="A17" s="82"/>
      <c r="B17" s="81"/>
      <c r="C17" s="53"/>
      <c r="D17" s="71"/>
      <c r="E17" s="87"/>
      <c r="F17" s="88"/>
      <c r="G17" s="89"/>
      <c r="H17" s="89"/>
      <c r="I17" s="90"/>
    </row>
    <row r="18" spans="1:9" ht="15.6" customHeight="1">
      <c r="A18" s="58"/>
      <c r="B18" s="91"/>
      <c r="C18" s="59"/>
      <c r="D18" s="60"/>
      <c r="E18" s="61"/>
      <c r="F18" s="66"/>
      <c r="G18" s="63"/>
      <c r="H18" s="63"/>
      <c r="I18" s="64"/>
    </row>
    <row r="19" spans="1:9" ht="15.6" customHeight="1">
      <c r="A19" s="92"/>
      <c r="B19" s="70" t="s">
        <v>18</v>
      </c>
      <c r="C19" s="53"/>
      <c r="D19" s="71"/>
      <c r="E19" s="65"/>
      <c r="F19" s="93"/>
      <c r="G19" s="56"/>
      <c r="H19" s="56">
        <f>H7+H11+H15</f>
        <v>0</v>
      </c>
      <c r="I19" s="57"/>
    </row>
    <row r="20" spans="1:9" ht="15.6" customHeight="1">
      <c r="A20" s="94"/>
      <c r="B20" s="95" t="s">
        <v>19</v>
      </c>
      <c r="C20" s="59"/>
      <c r="D20" s="60"/>
      <c r="E20" s="96"/>
      <c r="F20" s="97"/>
      <c r="G20" s="98"/>
      <c r="H20" s="98"/>
      <c r="I20" s="99"/>
    </row>
    <row r="21" spans="1:9" ht="15.6" customHeight="1">
      <c r="A21" s="94"/>
      <c r="B21" s="95" t="s">
        <v>20</v>
      </c>
      <c r="C21" s="59"/>
      <c r="D21" s="84"/>
      <c r="E21" s="100"/>
      <c r="F21" s="101"/>
      <c r="G21" s="102"/>
      <c r="H21" s="102"/>
      <c r="I21" s="103"/>
    </row>
    <row r="22" spans="1:9" ht="15.6" customHeight="1">
      <c r="A22" s="94"/>
      <c r="B22" s="95" t="s">
        <v>21</v>
      </c>
      <c r="C22" s="59"/>
      <c r="D22" s="60"/>
      <c r="E22" s="96"/>
      <c r="F22" s="97"/>
      <c r="G22" s="98"/>
      <c r="H22" s="98"/>
      <c r="I22" s="99"/>
    </row>
    <row r="23" spans="1:9" ht="15.6" customHeight="1">
      <c r="A23" s="51"/>
      <c r="B23" s="104" t="s">
        <v>128</v>
      </c>
      <c r="C23" s="53"/>
      <c r="D23" s="54"/>
      <c r="E23" s="65"/>
      <c r="F23" s="93"/>
      <c r="G23" s="56"/>
      <c r="H23" s="56"/>
      <c r="I23" s="105"/>
    </row>
    <row r="24" spans="1:9" ht="15.6" customHeight="1">
      <c r="A24" s="58"/>
      <c r="B24" s="95"/>
      <c r="C24" s="59"/>
      <c r="D24" s="60"/>
      <c r="E24" s="61"/>
      <c r="F24" s="106"/>
      <c r="G24" s="63"/>
      <c r="H24" s="63"/>
      <c r="I24" s="64"/>
    </row>
    <row r="25" spans="1:9" ht="15.6" customHeight="1">
      <c r="A25" s="51"/>
      <c r="B25" s="70"/>
      <c r="C25" s="53"/>
      <c r="D25" s="71"/>
      <c r="E25" s="65"/>
      <c r="F25" s="93"/>
      <c r="G25" s="56"/>
      <c r="H25" s="56"/>
      <c r="I25" s="57"/>
    </row>
    <row r="26" spans="1:9" ht="15.6" customHeight="1">
      <c r="A26" s="58"/>
      <c r="B26" s="95"/>
      <c r="C26" s="59"/>
      <c r="D26" s="60"/>
      <c r="E26" s="61"/>
      <c r="F26" s="106"/>
      <c r="G26" s="63"/>
      <c r="H26" s="63"/>
      <c r="I26" s="64"/>
    </row>
    <row r="27" spans="1:9" ht="15.6" customHeight="1">
      <c r="A27" s="51"/>
      <c r="B27" s="70"/>
      <c r="C27" s="53"/>
      <c r="D27" s="71"/>
      <c r="E27" s="65"/>
      <c r="F27" s="93"/>
      <c r="G27" s="56"/>
      <c r="H27" s="56"/>
      <c r="I27" s="57"/>
    </row>
    <row r="28" spans="1:9" ht="15.6" customHeight="1">
      <c r="A28" s="58"/>
      <c r="B28" s="12"/>
      <c r="C28" s="59"/>
      <c r="D28" s="60"/>
      <c r="E28" s="61"/>
      <c r="F28" s="106"/>
      <c r="G28" s="63"/>
      <c r="H28" s="63"/>
      <c r="I28" s="64"/>
    </row>
    <row r="29" spans="1:9" ht="15.6" customHeight="1">
      <c r="A29" s="51">
        <v>3</v>
      </c>
      <c r="B29" s="70" t="s">
        <v>22</v>
      </c>
      <c r="C29" s="53"/>
      <c r="D29" s="71"/>
      <c r="E29" s="65"/>
      <c r="F29" s="93"/>
      <c r="G29" s="56"/>
      <c r="H29" s="56">
        <f>H19*I29</f>
        <v>0</v>
      </c>
      <c r="I29" s="107">
        <v>0.1</v>
      </c>
    </row>
    <row r="30" spans="1:9" ht="15.6" customHeight="1">
      <c r="A30" s="58"/>
      <c r="B30" s="95"/>
      <c r="C30" s="59"/>
      <c r="D30" s="60"/>
      <c r="E30" s="61"/>
      <c r="F30" s="106"/>
      <c r="G30" s="63"/>
      <c r="H30" s="63"/>
      <c r="I30" s="64"/>
    </row>
    <row r="31" spans="1:9" ht="15.6" customHeight="1">
      <c r="A31" s="51"/>
      <c r="B31" s="70"/>
      <c r="C31" s="53"/>
      <c r="D31" s="71"/>
      <c r="E31" s="65"/>
      <c r="F31" s="93"/>
      <c r="G31" s="56"/>
      <c r="H31" s="56"/>
      <c r="I31" s="57"/>
    </row>
    <row r="32" spans="1:9" ht="15.6" customHeight="1">
      <c r="A32" s="58"/>
      <c r="B32" s="95"/>
      <c r="C32" s="59"/>
      <c r="D32" s="60"/>
      <c r="E32" s="61"/>
      <c r="F32" s="106"/>
      <c r="G32" s="63"/>
      <c r="H32" s="63"/>
      <c r="I32" s="64"/>
    </row>
    <row r="33" spans="1:9" ht="15.6" customHeight="1" thickBot="1">
      <c r="A33" s="108"/>
      <c r="B33" s="109" t="s">
        <v>23</v>
      </c>
      <c r="C33" s="110"/>
      <c r="D33" s="111"/>
      <c r="E33" s="112"/>
      <c r="F33" s="113"/>
      <c r="G33" s="114"/>
      <c r="H33" s="114">
        <f>H19+H29</f>
        <v>0</v>
      </c>
      <c r="I33" s="115"/>
    </row>
    <row r="34" spans="1:9" ht="29.25" customHeight="1">
      <c r="H34" s="117"/>
      <c r="I34" s="35" t="s">
        <v>24</v>
      </c>
    </row>
  </sheetData>
  <mergeCells count="1">
    <mergeCell ref="A1:B1"/>
  </mergeCells>
  <phoneticPr fontId="3"/>
  <pageMargins left="0.39370078740157483" right="0.39370078740157483" top="0.98425196850393704" bottom="0.19685039370078741" header="0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showZeros="0" workbookViewId="0">
      <selection activeCell="B9" sqref="B9"/>
    </sheetView>
  </sheetViews>
  <sheetFormatPr defaultRowHeight="14.25"/>
  <cols>
    <col min="1" max="1" width="4.125" style="2" customWidth="1"/>
    <col min="2" max="2" width="28" style="2" customWidth="1"/>
    <col min="3" max="3" width="21.5" style="2" customWidth="1"/>
    <col min="4" max="4" width="37.875" style="2" customWidth="1"/>
    <col min="5" max="5" width="5.125" style="15" customWidth="1"/>
    <col min="6" max="6" width="6" style="15" customWidth="1"/>
    <col min="7" max="8" width="13.125" style="116" customWidth="1"/>
    <col min="9" max="9" width="10.75" style="2" customWidth="1"/>
    <col min="10" max="16384" width="9" style="2"/>
  </cols>
  <sheetData>
    <row r="1" spans="1:9" s="15" customFormat="1" ht="15.75" customHeight="1" thickBot="1">
      <c r="A1" s="36" t="s">
        <v>8</v>
      </c>
      <c r="B1" s="37"/>
      <c r="C1" s="38"/>
      <c r="D1" s="39" t="s">
        <v>9</v>
      </c>
      <c r="E1" s="39" t="s">
        <v>10</v>
      </c>
      <c r="F1" s="39" t="s">
        <v>11</v>
      </c>
      <c r="G1" s="40" t="s">
        <v>12</v>
      </c>
      <c r="H1" s="41" t="s">
        <v>13</v>
      </c>
      <c r="I1" s="42" t="s">
        <v>14</v>
      </c>
    </row>
    <row r="2" spans="1:9" ht="14.25" customHeight="1">
      <c r="A2" s="43"/>
      <c r="B2" s="44"/>
      <c r="C2" s="45"/>
      <c r="D2" s="46"/>
      <c r="E2" s="47"/>
      <c r="F2" s="118"/>
      <c r="G2" s="49"/>
      <c r="H2" s="49"/>
      <c r="I2" s="50"/>
    </row>
    <row r="3" spans="1:9" ht="14.25" customHeight="1">
      <c r="A3" s="74">
        <v>1</v>
      </c>
      <c r="B3" s="70" t="str">
        <f>+設計書2!B7</f>
        <v>血管造影Ｘ線診断装置　Ａｚｕｒｉｏｎ７　Ｍ２０へのコンバージョン</v>
      </c>
      <c r="C3" s="53"/>
      <c r="D3" s="71"/>
      <c r="E3" s="119" t="s">
        <v>25</v>
      </c>
      <c r="F3" s="120">
        <v>1</v>
      </c>
      <c r="G3" s="56"/>
      <c r="H3" s="56">
        <f>+F3*G3</f>
        <v>0</v>
      </c>
      <c r="I3" s="57"/>
    </row>
    <row r="4" spans="1:9" ht="14.25" customHeight="1">
      <c r="A4" s="75"/>
      <c r="B4" s="12"/>
      <c r="C4" s="59"/>
      <c r="D4" s="60"/>
      <c r="E4" s="121"/>
      <c r="F4" s="122"/>
      <c r="G4" s="63"/>
      <c r="H4" s="78"/>
      <c r="I4" s="68"/>
    </row>
    <row r="5" spans="1:9" ht="14.25" customHeight="1">
      <c r="A5" s="92"/>
      <c r="B5" s="123" t="s">
        <v>26</v>
      </c>
      <c r="C5" s="53"/>
      <c r="D5" s="71"/>
      <c r="E5" s="119" t="s">
        <v>25</v>
      </c>
      <c r="F5" s="120">
        <v>1</v>
      </c>
      <c r="G5" s="56"/>
      <c r="H5" s="56"/>
      <c r="I5" s="73"/>
    </row>
    <row r="6" spans="1:9" ht="14.25" customHeight="1">
      <c r="A6" s="75"/>
      <c r="B6" s="91"/>
      <c r="C6" s="59"/>
      <c r="D6" s="60"/>
      <c r="E6" s="121"/>
      <c r="F6" s="122"/>
      <c r="G6" s="63"/>
      <c r="H6" s="78"/>
      <c r="I6" s="68"/>
    </row>
    <row r="7" spans="1:9" ht="14.25" customHeight="1">
      <c r="A7" s="92"/>
      <c r="B7" s="123" t="s">
        <v>27</v>
      </c>
      <c r="C7" s="53"/>
      <c r="D7" s="71"/>
      <c r="E7" s="119" t="s">
        <v>25</v>
      </c>
      <c r="F7" s="120">
        <v>3</v>
      </c>
      <c r="G7" s="56"/>
      <c r="H7" s="56"/>
      <c r="I7" s="73"/>
    </row>
    <row r="8" spans="1:9" ht="14.25" customHeight="1">
      <c r="A8" s="75"/>
      <c r="B8" s="91"/>
      <c r="C8" s="59"/>
      <c r="D8" s="60"/>
      <c r="E8" s="121"/>
      <c r="F8" s="122"/>
      <c r="G8" s="63"/>
      <c r="H8" s="78"/>
      <c r="I8" s="64"/>
    </row>
    <row r="9" spans="1:9" ht="14.25" customHeight="1">
      <c r="A9" s="92"/>
      <c r="B9" s="123" t="s">
        <v>28</v>
      </c>
      <c r="C9" s="53"/>
      <c r="D9" s="71"/>
      <c r="E9" s="119" t="s">
        <v>25</v>
      </c>
      <c r="F9" s="120">
        <v>1</v>
      </c>
      <c r="G9" s="56"/>
      <c r="H9" s="56"/>
      <c r="I9" s="57"/>
    </row>
    <row r="10" spans="1:9" ht="14.25" customHeight="1">
      <c r="A10" s="75"/>
      <c r="B10" s="91"/>
      <c r="C10" s="59"/>
      <c r="D10" s="60"/>
      <c r="E10" s="121"/>
      <c r="F10" s="122"/>
      <c r="G10" s="63"/>
      <c r="H10" s="78"/>
      <c r="I10" s="64"/>
    </row>
    <row r="11" spans="1:9" ht="14.25" customHeight="1">
      <c r="A11" s="92"/>
      <c r="B11" s="123" t="s">
        <v>29</v>
      </c>
      <c r="C11" s="53"/>
      <c r="D11" s="71"/>
      <c r="E11" s="119" t="s">
        <v>25</v>
      </c>
      <c r="F11" s="120">
        <v>1</v>
      </c>
      <c r="G11" s="56"/>
      <c r="H11" s="56"/>
      <c r="I11" s="73"/>
    </row>
    <row r="12" spans="1:9" ht="14.25" customHeight="1">
      <c r="A12" s="58"/>
      <c r="B12" s="91"/>
      <c r="C12" s="59"/>
      <c r="D12" s="60"/>
      <c r="E12" s="121"/>
      <c r="F12" s="122"/>
      <c r="G12" s="63"/>
      <c r="H12" s="78"/>
      <c r="I12" s="64"/>
    </row>
    <row r="13" spans="1:9" ht="14.25" customHeight="1">
      <c r="A13" s="51"/>
      <c r="B13" s="123" t="s">
        <v>30</v>
      </c>
      <c r="C13" s="53"/>
      <c r="D13" s="71"/>
      <c r="E13" s="119" t="s">
        <v>25</v>
      </c>
      <c r="F13" s="120">
        <v>1</v>
      </c>
      <c r="G13" s="56"/>
      <c r="H13" s="56"/>
      <c r="I13" s="57"/>
    </row>
    <row r="14" spans="1:9" ht="14.25" customHeight="1">
      <c r="A14" s="58"/>
      <c r="B14" s="91"/>
      <c r="C14" s="59"/>
      <c r="D14" s="60"/>
      <c r="E14" s="121"/>
      <c r="F14" s="122"/>
      <c r="G14" s="63"/>
      <c r="H14" s="78"/>
      <c r="I14" s="64"/>
    </row>
    <row r="15" spans="1:9" ht="14.25" customHeight="1">
      <c r="A15" s="51"/>
      <c r="B15" s="123" t="s">
        <v>31</v>
      </c>
      <c r="C15" s="53"/>
      <c r="D15" s="71"/>
      <c r="E15" s="119" t="s">
        <v>25</v>
      </c>
      <c r="F15" s="120">
        <v>1</v>
      </c>
      <c r="G15" s="56"/>
      <c r="H15" s="56"/>
      <c r="I15" s="57"/>
    </row>
    <row r="16" spans="1:9" ht="14.25" customHeight="1">
      <c r="A16" s="58"/>
      <c r="B16" s="91"/>
      <c r="C16" s="59"/>
      <c r="D16" s="60"/>
      <c r="E16" s="121"/>
      <c r="F16" s="122"/>
      <c r="G16" s="63"/>
      <c r="H16" s="78"/>
      <c r="I16" s="64"/>
    </row>
    <row r="17" spans="1:9" ht="14.25" customHeight="1">
      <c r="A17" s="51"/>
      <c r="B17" s="123" t="s">
        <v>32</v>
      </c>
      <c r="C17" s="53"/>
      <c r="D17" s="71"/>
      <c r="E17" s="119" t="s">
        <v>25</v>
      </c>
      <c r="F17" s="120">
        <v>1</v>
      </c>
      <c r="G17" s="56"/>
      <c r="H17" s="56"/>
      <c r="I17" s="124"/>
    </row>
    <row r="18" spans="1:9" ht="14.25" customHeight="1">
      <c r="A18" s="58"/>
      <c r="B18" s="91"/>
      <c r="C18" s="59"/>
      <c r="D18" s="60"/>
      <c r="E18" s="121"/>
      <c r="F18" s="122"/>
      <c r="G18" s="63"/>
      <c r="H18" s="78"/>
      <c r="I18" s="64"/>
    </row>
    <row r="19" spans="1:9" ht="14.25" customHeight="1">
      <c r="A19" s="51"/>
      <c r="B19" s="123" t="s">
        <v>33</v>
      </c>
      <c r="C19" s="53"/>
      <c r="D19" s="71"/>
      <c r="E19" s="119" t="s">
        <v>25</v>
      </c>
      <c r="F19" s="120">
        <v>1</v>
      </c>
      <c r="G19" s="56"/>
      <c r="H19" s="56"/>
      <c r="I19" s="57"/>
    </row>
    <row r="20" spans="1:9" ht="14.25" customHeight="1">
      <c r="A20" s="58"/>
      <c r="B20" s="91"/>
      <c r="C20" s="59"/>
      <c r="D20" s="60"/>
      <c r="E20" s="121"/>
      <c r="F20" s="122"/>
      <c r="G20" s="63"/>
      <c r="H20" s="78"/>
      <c r="I20" s="64"/>
    </row>
    <row r="21" spans="1:9" ht="14.25" customHeight="1">
      <c r="A21" s="51"/>
      <c r="B21" s="123" t="s">
        <v>34</v>
      </c>
      <c r="C21" s="53"/>
      <c r="D21" s="71"/>
      <c r="E21" s="119" t="s">
        <v>25</v>
      </c>
      <c r="F21" s="120">
        <v>1</v>
      </c>
      <c r="G21" s="56"/>
      <c r="H21" s="56"/>
      <c r="I21" s="57"/>
    </row>
    <row r="22" spans="1:9" ht="14.25" customHeight="1">
      <c r="A22" s="75"/>
      <c r="B22" s="91"/>
      <c r="C22" s="59"/>
      <c r="D22" s="60"/>
      <c r="E22" s="121"/>
      <c r="F22" s="122"/>
      <c r="G22" s="63"/>
      <c r="H22" s="78"/>
      <c r="I22" s="64"/>
    </row>
    <row r="23" spans="1:9" ht="14.25" customHeight="1">
      <c r="A23" s="92"/>
      <c r="B23" s="123" t="s">
        <v>35</v>
      </c>
      <c r="C23" s="53"/>
      <c r="D23" s="71"/>
      <c r="E23" s="119" t="s">
        <v>25</v>
      </c>
      <c r="F23" s="120">
        <v>1</v>
      </c>
      <c r="G23" s="56"/>
      <c r="H23" s="56"/>
      <c r="I23" s="73"/>
    </row>
    <row r="24" spans="1:9" ht="14.25" customHeight="1">
      <c r="A24" s="75"/>
      <c r="B24" s="125"/>
      <c r="C24" s="59"/>
      <c r="D24" s="60"/>
      <c r="E24" s="121"/>
      <c r="F24" s="122"/>
      <c r="G24" s="63"/>
      <c r="H24" s="63"/>
      <c r="I24" s="64"/>
    </row>
    <row r="25" spans="1:9" ht="14.25" customHeight="1">
      <c r="A25" s="92"/>
      <c r="B25" s="123" t="s">
        <v>36</v>
      </c>
      <c r="C25" s="53"/>
      <c r="D25" s="71"/>
      <c r="E25" s="119" t="s">
        <v>25</v>
      </c>
      <c r="F25" s="120">
        <v>1</v>
      </c>
      <c r="G25" s="56"/>
      <c r="H25" s="56"/>
      <c r="I25" s="73"/>
    </row>
    <row r="26" spans="1:9" ht="14.25" customHeight="1">
      <c r="A26" s="75"/>
      <c r="B26" s="125"/>
      <c r="C26" s="59"/>
      <c r="D26" s="60"/>
      <c r="E26" s="121"/>
      <c r="F26" s="122"/>
      <c r="G26" s="63"/>
      <c r="H26" s="63"/>
      <c r="I26" s="64"/>
    </row>
    <row r="27" spans="1:9" ht="14.25" customHeight="1">
      <c r="A27" s="92"/>
      <c r="B27" s="123" t="s">
        <v>37</v>
      </c>
      <c r="C27" s="53"/>
      <c r="D27" s="71"/>
      <c r="E27" s="119" t="s">
        <v>25</v>
      </c>
      <c r="F27" s="120">
        <v>1</v>
      </c>
      <c r="G27" s="56"/>
      <c r="H27" s="56"/>
      <c r="I27" s="73"/>
    </row>
    <row r="28" spans="1:9" ht="14.25" customHeight="1">
      <c r="A28" s="58"/>
      <c r="B28" s="91"/>
      <c r="C28" s="59"/>
      <c r="D28" s="60"/>
      <c r="E28" s="121"/>
      <c r="F28" s="122"/>
      <c r="G28" s="63"/>
      <c r="H28" s="63"/>
      <c r="I28" s="64"/>
    </row>
    <row r="29" spans="1:9" ht="14.25" customHeight="1">
      <c r="A29" s="51"/>
      <c r="B29" s="123" t="s">
        <v>38</v>
      </c>
      <c r="C29" s="53"/>
      <c r="D29" s="54"/>
      <c r="E29" s="119" t="s">
        <v>25</v>
      </c>
      <c r="F29" s="120">
        <v>1</v>
      </c>
      <c r="G29" s="56"/>
      <c r="H29" s="56"/>
      <c r="I29" s="57"/>
    </row>
    <row r="30" spans="1:9" ht="14.25" customHeight="1">
      <c r="A30" s="58"/>
      <c r="B30" s="91"/>
      <c r="C30" s="59"/>
      <c r="D30" s="60"/>
      <c r="E30" s="121"/>
      <c r="F30" s="122"/>
      <c r="G30" s="63"/>
      <c r="H30" s="63"/>
      <c r="I30" s="64"/>
    </row>
    <row r="31" spans="1:9" ht="14.25" customHeight="1">
      <c r="A31" s="51"/>
      <c r="B31" s="123" t="s">
        <v>39</v>
      </c>
      <c r="C31" s="53"/>
      <c r="D31" s="54"/>
      <c r="E31" s="119"/>
      <c r="F31" s="120"/>
      <c r="G31" s="56"/>
      <c r="H31" s="56"/>
      <c r="I31" s="57"/>
    </row>
    <row r="32" spans="1:9" ht="14.25" customHeight="1">
      <c r="A32" s="58"/>
      <c r="B32" s="91"/>
      <c r="C32" s="59"/>
      <c r="D32" s="60"/>
      <c r="E32" s="121"/>
      <c r="F32" s="122"/>
      <c r="G32" s="63"/>
      <c r="H32" s="63"/>
      <c r="I32" s="64"/>
    </row>
    <row r="33" spans="1:9" ht="14.25" customHeight="1">
      <c r="A33" s="51"/>
      <c r="B33" s="123" t="s">
        <v>40</v>
      </c>
      <c r="C33" s="53"/>
      <c r="D33" s="54"/>
      <c r="E33" s="119"/>
      <c r="F33" s="120"/>
      <c r="G33" s="56"/>
      <c r="H33" s="56"/>
      <c r="I33" s="57"/>
    </row>
    <row r="34" spans="1:9" ht="14.25" customHeight="1">
      <c r="A34" s="58"/>
      <c r="B34" s="91"/>
      <c r="C34" s="59"/>
      <c r="D34" s="60"/>
      <c r="E34" s="121"/>
      <c r="F34" s="122"/>
      <c r="G34" s="63"/>
      <c r="H34" s="63"/>
      <c r="I34" s="64"/>
    </row>
    <row r="35" spans="1:9" ht="14.25" customHeight="1">
      <c r="A35" s="51"/>
      <c r="B35" s="123" t="s">
        <v>41</v>
      </c>
      <c r="C35" s="53"/>
      <c r="D35" s="54"/>
      <c r="E35" s="119" t="s">
        <v>25</v>
      </c>
      <c r="F35" s="120">
        <v>1</v>
      </c>
      <c r="G35" s="56"/>
      <c r="H35" s="56"/>
      <c r="I35" s="57"/>
    </row>
    <row r="36" spans="1:9" ht="14.25" customHeight="1">
      <c r="A36" s="75"/>
      <c r="B36" s="83"/>
      <c r="C36" s="59"/>
      <c r="D36" s="60"/>
      <c r="E36" s="121"/>
      <c r="F36" s="122"/>
      <c r="G36" s="63"/>
      <c r="H36" s="78"/>
      <c r="I36" s="68"/>
    </row>
    <row r="37" spans="1:9" ht="14.25" customHeight="1">
      <c r="A37" s="92"/>
      <c r="B37" s="123" t="s">
        <v>42</v>
      </c>
      <c r="C37" s="53"/>
      <c r="D37" s="71"/>
      <c r="E37" s="119"/>
      <c r="F37" s="120"/>
      <c r="G37" s="56"/>
      <c r="H37" s="56"/>
      <c r="I37" s="73"/>
    </row>
    <row r="38" spans="1:9" ht="14.25" customHeight="1">
      <c r="A38" s="75"/>
      <c r="B38" s="91"/>
      <c r="C38" s="59"/>
      <c r="D38" s="60"/>
      <c r="E38" s="121"/>
      <c r="F38" s="122"/>
      <c r="G38" s="63"/>
      <c r="H38" s="78"/>
      <c r="I38" s="64"/>
    </row>
    <row r="39" spans="1:9" ht="14.25" customHeight="1">
      <c r="A39" s="92"/>
      <c r="B39" s="123" t="s">
        <v>43</v>
      </c>
      <c r="C39" s="53"/>
      <c r="D39" s="71"/>
      <c r="E39" s="119"/>
      <c r="F39" s="120"/>
      <c r="G39" s="56"/>
      <c r="H39" s="56"/>
      <c r="I39" s="57"/>
    </row>
    <row r="40" spans="1:9" ht="14.25" customHeight="1">
      <c r="A40" s="75"/>
      <c r="B40" s="91"/>
      <c r="C40" s="59"/>
      <c r="D40" s="60"/>
      <c r="E40" s="121"/>
      <c r="F40" s="122"/>
      <c r="G40" s="63"/>
      <c r="H40" s="78"/>
      <c r="I40" s="64"/>
    </row>
    <row r="41" spans="1:9" ht="14.25" customHeight="1">
      <c r="A41" s="92"/>
      <c r="B41" s="123" t="s">
        <v>44</v>
      </c>
      <c r="C41" s="53"/>
      <c r="D41" s="71"/>
      <c r="E41" s="119"/>
      <c r="F41" s="120"/>
      <c r="G41" s="56"/>
      <c r="H41" s="56"/>
      <c r="I41" s="73"/>
    </row>
    <row r="42" spans="1:9" ht="14.25" customHeight="1">
      <c r="A42" s="58"/>
      <c r="B42" s="91"/>
      <c r="C42" s="59"/>
      <c r="D42" s="60"/>
      <c r="E42" s="121"/>
      <c r="F42" s="122"/>
      <c r="G42" s="63"/>
      <c r="H42" s="78"/>
      <c r="I42" s="64"/>
    </row>
    <row r="43" spans="1:9" ht="14.25" customHeight="1">
      <c r="A43" s="51"/>
      <c r="B43" s="123" t="s">
        <v>45</v>
      </c>
      <c r="C43" s="53"/>
      <c r="D43" s="71"/>
      <c r="E43" s="119"/>
      <c r="F43" s="120"/>
      <c r="G43" s="56"/>
      <c r="H43" s="56"/>
      <c r="I43" s="57"/>
    </row>
    <row r="44" spans="1:9" ht="14.25" customHeight="1">
      <c r="A44" s="58"/>
      <c r="B44" s="91"/>
      <c r="C44" s="59"/>
      <c r="D44" s="60"/>
      <c r="E44" s="121"/>
      <c r="F44" s="122"/>
      <c r="G44" s="63"/>
      <c r="H44" s="78"/>
      <c r="I44" s="64"/>
    </row>
    <row r="45" spans="1:9" ht="14.25" customHeight="1">
      <c r="A45" s="51"/>
      <c r="B45" s="123" t="s">
        <v>46</v>
      </c>
      <c r="C45" s="53"/>
      <c r="D45" s="71"/>
      <c r="E45" s="119"/>
      <c r="F45" s="120"/>
      <c r="G45" s="56"/>
      <c r="H45" s="56"/>
      <c r="I45" s="57"/>
    </row>
    <row r="46" spans="1:9" ht="14.25" customHeight="1">
      <c r="A46" s="58"/>
      <c r="B46" s="91"/>
      <c r="C46" s="59"/>
      <c r="D46" s="60"/>
      <c r="E46" s="121"/>
      <c r="F46" s="122"/>
      <c r="G46" s="63"/>
      <c r="H46" s="78"/>
      <c r="I46" s="64"/>
    </row>
    <row r="47" spans="1:9" ht="14.25" customHeight="1">
      <c r="A47" s="51"/>
      <c r="B47" s="123" t="s">
        <v>47</v>
      </c>
      <c r="C47" s="53"/>
      <c r="D47" s="71"/>
      <c r="E47" s="119"/>
      <c r="F47" s="120"/>
      <c r="G47" s="56"/>
      <c r="H47" s="56"/>
      <c r="I47" s="124"/>
    </row>
    <row r="48" spans="1:9" ht="14.25" customHeight="1">
      <c r="A48" s="58"/>
      <c r="B48" s="91"/>
      <c r="C48" s="59"/>
      <c r="D48" s="60"/>
      <c r="E48" s="121"/>
      <c r="F48" s="122"/>
      <c r="G48" s="63"/>
      <c r="H48" s="78"/>
      <c r="I48" s="64"/>
    </row>
    <row r="49" spans="1:9" ht="14.25" customHeight="1">
      <c r="A49" s="51"/>
      <c r="B49" s="123" t="s">
        <v>48</v>
      </c>
      <c r="C49" s="53"/>
      <c r="D49" s="71"/>
      <c r="E49" s="119" t="s">
        <v>25</v>
      </c>
      <c r="F49" s="120">
        <v>1</v>
      </c>
      <c r="G49" s="56"/>
      <c r="H49" s="56"/>
      <c r="I49" s="57"/>
    </row>
    <row r="50" spans="1:9" ht="14.25" customHeight="1">
      <c r="A50" s="58"/>
      <c r="B50" s="91"/>
      <c r="C50" s="59"/>
      <c r="D50" s="60"/>
      <c r="E50" s="121"/>
      <c r="F50" s="122"/>
      <c r="G50" s="63"/>
      <c r="H50" s="78"/>
      <c r="I50" s="64"/>
    </row>
    <row r="51" spans="1:9" ht="14.25" customHeight="1">
      <c r="A51" s="51"/>
      <c r="B51" s="123" t="s">
        <v>49</v>
      </c>
      <c r="C51" s="53"/>
      <c r="D51" s="71"/>
      <c r="E51" s="119" t="s">
        <v>25</v>
      </c>
      <c r="F51" s="120">
        <v>1</v>
      </c>
      <c r="G51" s="56"/>
      <c r="H51" s="56"/>
      <c r="I51" s="57"/>
    </row>
    <row r="52" spans="1:9" ht="14.25" customHeight="1">
      <c r="A52" s="75"/>
      <c r="B52" s="91"/>
      <c r="C52" s="59"/>
      <c r="D52" s="60"/>
      <c r="E52" s="121"/>
      <c r="F52" s="122"/>
      <c r="G52" s="63"/>
      <c r="H52" s="78"/>
      <c r="I52" s="64"/>
    </row>
    <row r="53" spans="1:9" ht="14.25" customHeight="1">
      <c r="A53" s="92"/>
      <c r="B53" s="123" t="s">
        <v>50</v>
      </c>
      <c r="C53" s="53"/>
      <c r="D53" s="71"/>
      <c r="E53" s="119" t="s">
        <v>25</v>
      </c>
      <c r="F53" s="120">
        <v>1</v>
      </c>
      <c r="G53" s="56"/>
      <c r="H53" s="56"/>
      <c r="I53" s="73"/>
    </row>
    <row r="54" spans="1:9" ht="14.25" customHeight="1">
      <c r="A54" s="75"/>
      <c r="B54" s="125"/>
      <c r="C54" s="59"/>
      <c r="D54" s="60"/>
      <c r="E54" s="121"/>
      <c r="F54" s="122"/>
      <c r="G54" s="63"/>
      <c r="H54" s="63"/>
      <c r="I54" s="64"/>
    </row>
    <row r="55" spans="1:9" ht="14.25" customHeight="1">
      <c r="A55" s="92"/>
      <c r="B55" s="123" t="s">
        <v>51</v>
      </c>
      <c r="C55" s="53"/>
      <c r="D55" s="71"/>
      <c r="E55" s="119" t="s">
        <v>25</v>
      </c>
      <c r="F55" s="120">
        <v>1</v>
      </c>
      <c r="G55" s="56"/>
      <c r="H55" s="56"/>
      <c r="I55" s="73"/>
    </row>
    <row r="56" spans="1:9" ht="14.25" customHeight="1">
      <c r="A56" s="75"/>
      <c r="B56" s="125"/>
      <c r="C56" s="59"/>
      <c r="D56" s="60"/>
      <c r="E56" s="121"/>
      <c r="F56" s="122"/>
      <c r="G56" s="63"/>
      <c r="H56" s="63"/>
      <c r="I56" s="64"/>
    </row>
    <row r="57" spans="1:9" ht="14.25" customHeight="1">
      <c r="A57" s="92"/>
      <c r="B57" s="123" t="s">
        <v>52</v>
      </c>
      <c r="C57" s="53"/>
      <c r="D57" s="71"/>
      <c r="E57" s="119" t="s">
        <v>25</v>
      </c>
      <c r="F57" s="120">
        <v>1</v>
      </c>
      <c r="G57" s="56"/>
      <c r="H57" s="56"/>
      <c r="I57" s="73"/>
    </row>
    <row r="58" spans="1:9" ht="14.25" customHeight="1">
      <c r="A58" s="58"/>
      <c r="B58" s="91"/>
      <c r="C58" s="59"/>
      <c r="D58" s="60"/>
      <c r="E58" s="121"/>
      <c r="F58" s="122"/>
      <c r="G58" s="63"/>
      <c r="H58" s="63"/>
      <c r="I58" s="64"/>
    </row>
    <row r="59" spans="1:9" ht="14.25" customHeight="1">
      <c r="A59" s="51"/>
      <c r="B59" s="123" t="s">
        <v>53</v>
      </c>
      <c r="C59" s="53"/>
      <c r="D59" s="54"/>
      <c r="E59" s="119" t="s">
        <v>25</v>
      </c>
      <c r="F59" s="120">
        <v>1</v>
      </c>
      <c r="G59" s="56"/>
      <c r="H59" s="56"/>
      <c r="I59" s="57"/>
    </row>
    <row r="60" spans="1:9" ht="14.25" customHeight="1">
      <c r="A60" s="58"/>
      <c r="B60" s="91"/>
      <c r="C60" s="59"/>
      <c r="D60" s="60"/>
      <c r="E60" s="121"/>
      <c r="F60" s="122"/>
      <c r="G60" s="63"/>
      <c r="H60" s="63"/>
      <c r="I60" s="64"/>
    </row>
    <row r="61" spans="1:9" ht="14.25" customHeight="1">
      <c r="A61" s="51"/>
      <c r="B61" s="123" t="s">
        <v>54</v>
      </c>
      <c r="C61" s="53"/>
      <c r="D61" s="54"/>
      <c r="E61" s="119" t="s">
        <v>25</v>
      </c>
      <c r="F61" s="120">
        <v>1</v>
      </c>
      <c r="G61" s="56"/>
      <c r="H61" s="56"/>
      <c r="I61" s="57"/>
    </row>
    <row r="62" spans="1:9" ht="14.25" customHeight="1">
      <c r="A62" s="58"/>
      <c r="B62" s="91"/>
      <c r="C62" s="59"/>
      <c r="D62" s="60"/>
      <c r="E62" s="121"/>
      <c r="F62" s="122"/>
      <c r="G62" s="63"/>
      <c r="H62" s="63"/>
      <c r="I62" s="64"/>
    </row>
    <row r="63" spans="1:9" ht="14.25" customHeight="1">
      <c r="A63" s="51"/>
      <c r="B63" s="123" t="s">
        <v>55</v>
      </c>
      <c r="C63" s="53"/>
      <c r="D63" s="54"/>
      <c r="E63" s="119" t="s">
        <v>25</v>
      </c>
      <c r="F63" s="120">
        <v>1</v>
      </c>
      <c r="G63" s="56"/>
      <c r="H63" s="56"/>
      <c r="I63" s="57"/>
    </row>
    <row r="64" spans="1:9" ht="14.25" customHeight="1">
      <c r="A64" s="58"/>
      <c r="B64" s="91"/>
      <c r="C64" s="59"/>
      <c r="D64" s="60"/>
      <c r="E64" s="121"/>
      <c r="F64" s="122"/>
      <c r="G64" s="63"/>
      <c r="H64" s="63"/>
      <c r="I64" s="64"/>
    </row>
    <row r="65" spans="1:9" ht="14.25" customHeight="1">
      <c r="A65" s="51"/>
      <c r="B65" s="123" t="s">
        <v>56</v>
      </c>
      <c r="C65" s="53"/>
      <c r="D65" s="54"/>
      <c r="E65" s="119" t="s">
        <v>25</v>
      </c>
      <c r="F65" s="120">
        <v>1</v>
      </c>
      <c r="G65" s="56"/>
      <c r="H65" s="56"/>
      <c r="I65" s="57"/>
    </row>
    <row r="66" spans="1:9" ht="14.25" customHeight="1">
      <c r="A66" s="75"/>
      <c r="B66" s="83"/>
      <c r="C66" s="59"/>
      <c r="D66" s="60"/>
      <c r="E66" s="121"/>
      <c r="F66" s="122"/>
      <c r="G66" s="63"/>
      <c r="H66" s="78"/>
      <c r="I66" s="68"/>
    </row>
    <row r="67" spans="1:9" ht="14.25" customHeight="1">
      <c r="A67" s="92"/>
      <c r="B67" s="123" t="s">
        <v>57</v>
      </c>
      <c r="C67" s="53"/>
      <c r="D67" s="71"/>
      <c r="E67" s="119" t="s">
        <v>25</v>
      </c>
      <c r="F67" s="120">
        <v>1</v>
      </c>
      <c r="G67" s="56"/>
      <c r="H67" s="56"/>
      <c r="I67" s="73"/>
    </row>
    <row r="68" spans="1:9" ht="14.25" customHeight="1">
      <c r="A68" s="75"/>
      <c r="B68" s="91"/>
      <c r="C68" s="59"/>
      <c r="D68" s="60"/>
      <c r="E68" s="121"/>
      <c r="F68" s="122"/>
      <c r="G68" s="63"/>
      <c r="H68" s="78"/>
      <c r="I68" s="64"/>
    </row>
    <row r="69" spans="1:9" ht="14.25" customHeight="1">
      <c r="A69" s="92"/>
      <c r="B69" s="123" t="s">
        <v>58</v>
      </c>
      <c r="C69" s="53"/>
      <c r="D69" s="71"/>
      <c r="E69" s="119" t="s">
        <v>25</v>
      </c>
      <c r="F69" s="120">
        <v>1</v>
      </c>
      <c r="G69" s="56"/>
      <c r="H69" s="56"/>
      <c r="I69" s="57"/>
    </row>
    <row r="70" spans="1:9" ht="14.25" customHeight="1">
      <c r="A70" s="75"/>
      <c r="B70" s="91"/>
      <c r="C70" s="59"/>
      <c r="D70" s="60"/>
      <c r="E70" s="121"/>
      <c r="F70" s="122"/>
      <c r="G70" s="63"/>
      <c r="H70" s="78"/>
      <c r="I70" s="64"/>
    </row>
    <row r="71" spans="1:9" ht="14.25" customHeight="1">
      <c r="A71" s="92"/>
      <c r="B71" s="123" t="s">
        <v>59</v>
      </c>
      <c r="C71" s="53"/>
      <c r="D71" s="71"/>
      <c r="E71" s="119" t="s">
        <v>25</v>
      </c>
      <c r="F71" s="120">
        <v>1</v>
      </c>
      <c r="G71" s="56"/>
      <c r="H71" s="56"/>
      <c r="I71" s="73"/>
    </row>
    <row r="72" spans="1:9" ht="14.25" customHeight="1">
      <c r="A72" s="58"/>
      <c r="B72" s="91"/>
      <c r="C72" s="59"/>
      <c r="D72" s="60"/>
      <c r="E72" s="121"/>
      <c r="F72" s="122"/>
      <c r="G72" s="63"/>
      <c r="H72" s="78"/>
      <c r="I72" s="64"/>
    </row>
    <row r="73" spans="1:9" ht="14.25" customHeight="1">
      <c r="A73" s="51"/>
      <c r="B73" s="123" t="s">
        <v>60</v>
      </c>
      <c r="C73" s="53"/>
      <c r="D73" s="71"/>
      <c r="E73" s="119" t="s">
        <v>25</v>
      </c>
      <c r="F73" s="120">
        <v>1</v>
      </c>
      <c r="G73" s="56"/>
      <c r="H73" s="56"/>
      <c r="I73" s="57"/>
    </row>
    <row r="74" spans="1:9" ht="14.25" customHeight="1">
      <c r="A74" s="58"/>
      <c r="B74" s="91"/>
      <c r="C74" s="59"/>
      <c r="D74" s="60"/>
      <c r="E74" s="121"/>
      <c r="F74" s="122"/>
      <c r="G74" s="63"/>
      <c r="H74" s="78"/>
      <c r="I74" s="64"/>
    </row>
    <row r="75" spans="1:9" ht="14.25" customHeight="1">
      <c r="A75" s="51"/>
      <c r="B75" s="123" t="s">
        <v>61</v>
      </c>
      <c r="C75" s="53"/>
      <c r="D75" s="71"/>
      <c r="E75" s="119" t="s">
        <v>25</v>
      </c>
      <c r="F75" s="120">
        <v>1</v>
      </c>
      <c r="G75" s="56"/>
      <c r="H75" s="56"/>
      <c r="I75" s="57"/>
    </row>
    <row r="76" spans="1:9" ht="14.25" customHeight="1">
      <c r="A76" s="58"/>
      <c r="B76" s="91"/>
      <c r="C76" s="59"/>
      <c r="D76" s="60"/>
      <c r="E76" s="121"/>
      <c r="F76" s="122"/>
      <c r="G76" s="63"/>
      <c r="H76" s="78"/>
      <c r="I76" s="64"/>
    </row>
    <row r="77" spans="1:9" ht="14.25" customHeight="1">
      <c r="A77" s="51"/>
      <c r="B77" s="123" t="s">
        <v>62</v>
      </c>
      <c r="C77" s="53"/>
      <c r="D77" s="71"/>
      <c r="E77" s="119" t="s">
        <v>25</v>
      </c>
      <c r="F77" s="120">
        <v>1</v>
      </c>
      <c r="G77" s="56"/>
      <c r="H77" s="56"/>
      <c r="I77" s="124"/>
    </row>
    <row r="78" spans="1:9" ht="14.25" customHeight="1">
      <c r="A78" s="58"/>
      <c r="B78" s="91"/>
      <c r="C78" s="59"/>
      <c r="D78" s="60"/>
      <c r="E78" s="121"/>
      <c r="F78" s="122"/>
      <c r="G78" s="63"/>
      <c r="H78" s="78"/>
      <c r="I78" s="64"/>
    </row>
    <row r="79" spans="1:9" ht="14.25" customHeight="1">
      <c r="A79" s="51"/>
      <c r="B79" s="123" t="s">
        <v>63</v>
      </c>
      <c r="C79" s="53"/>
      <c r="D79" s="71"/>
      <c r="E79" s="119" t="s">
        <v>25</v>
      </c>
      <c r="F79" s="120">
        <v>1</v>
      </c>
      <c r="G79" s="56"/>
      <c r="H79" s="56"/>
      <c r="I79" s="57"/>
    </row>
    <row r="80" spans="1:9" ht="14.25" customHeight="1">
      <c r="A80" s="58"/>
      <c r="B80" s="91"/>
      <c r="C80" s="59"/>
      <c r="D80" s="60"/>
      <c r="E80" s="121"/>
      <c r="F80" s="122"/>
      <c r="G80" s="63"/>
      <c r="H80" s="78"/>
      <c r="I80" s="64"/>
    </row>
    <row r="81" spans="1:9" ht="14.25" customHeight="1">
      <c r="A81" s="51"/>
      <c r="B81" s="123" t="s">
        <v>64</v>
      </c>
      <c r="C81" s="53"/>
      <c r="D81" s="71"/>
      <c r="E81" s="119" t="s">
        <v>25</v>
      </c>
      <c r="F81" s="120">
        <v>1</v>
      </c>
      <c r="G81" s="56"/>
      <c r="H81" s="56"/>
      <c r="I81" s="57"/>
    </row>
    <row r="82" spans="1:9" ht="14.25" customHeight="1">
      <c r="A82" s="75"/>
      <c r="B82" s="91"/>
      <c r="C82" s="59"/>
      <c r="D82" s="60"/>
      <c r="E82" s="121"/>
      <c r="F82" s="122"/>
      <c r="G82" s="63"/>
      <c r="H82" s="78"/>
      <c r="I82" s="64"/>
    </row>
    <row r="83" spans="1:9" ht="14.25" customHeight="1">
      <c r="A83" s="92"/>
      <c r="B83" s="123" t="s">
        <v>65</v>
      </c>
      <c r="C83" s="53"/>
      <c r="D83" s="71"/>
      <c r="E83" s="119" t="s">
        <v>25</v>
      </c>
      <c r="F83" s="120">
        <v>1</v>
      </c>
      <c r="G83" s="56"/>
      <c r="H83" s="56"/>
      <c r="I83" s="73"/>
    </row>
    <row r="84" spans="1:9" ht="14.25" customHeight="1">
      <c r="A84" s="75"/>
      <c r="B84" s="125"/>
      <c r="C84" s="59"/>
      <c r="D84" s="60"/>
      <c r="E84" s="121"/>
      <c r="F84" s="122"/>
      <c r="G84" s="63"/>
      <c r="H84" s="63"/>
      <c r="I84" s="64"/>
    </row>
    <row r="85" spans="1:9" ht="14.25" customHeight="1">
      <c r="A85" s="92"/>
      <c r="B85" s="123" t="s">
        <v>66</v>
      </c>
      <c r="C85" s="53"/>
      <c r="D85" s="71"/>
      <c r="E85" s="119" t="s">
        <v>25</v>
      </c>
      <c r="F85" s="120">
        <v>1</v>
      </c>
      <c r="G85" s="56"/>
      <c r="H85" s="56"/>
      <c r="I85" s="73"/>
    </row>
    <row r="86" spans="1:9" ht="14.25" customHeight="1">
      <c r="A86" s="75"/>
      <c r="B86" s="125"/>
      <c r="C86" s="59"/>
      <c r="D86" s="60"/>
      <c r="E86" s="121"/>
      <c r="F86" s="122"/>
      <c r="G86" s="63"/>
      <c r="H86" s="63"/>
      <c r="I86" s="64"/>
    </row>
    <row r="87" spans="1:9" ht="14.25" customHeight="1">
      <c r="A87" s="92"/>
      <c r="B87" s="123" t="s">
        <v>67</v>
      </c>
      <c r="C87" s="53"/>
      <c r="D87" s="71"/>
      <c r="E87" s="119" t="s">
        <v>25</v>
      </c>
      <c r="F87" s="120">
        <v>1</v>
      </c>
      <c r="G87" s="56"/>
      <c r="H87" s="56"/>
      <c r="I87" s="73"/>
    </row>
    <row r="88" spans="1:9" ht="14.25" customHeight="1">
      <c r="A88" s="58"/>
      <c r="B88" s="91"/>
      <c r="C88" s="59"/>
      <c r="D88" s="60"/>
      <c r="E88" s="121"/>
      <c r="F88" s="122"/>
      <c r="G88" s="63"/>
      <c r="H88" s="63"/>
      <c r="I88" s="64"/>
    </row>
    <row r="89" spans="1:9" ht="14.25" customHeight="1">
      <c r="A89" s="51"/>
      <c r="B89" s="123" t="s">
        <v>68</v>
      </c>
      <c r="C89" s="53"/>
      <c r="D89" s="54"/>
      <c r="E89" s="119" t="s">
        <v>25</v>
      </c>
      <c r="F89" s="120">
        <v>1</v>
      </c>
      <c r="G89" s="56"/>
      <c r="H89" s="56"/>
      <c r="I89" s="57"/>
    </row>
    <row r="90" spans="1:9" ht="14.25" customHeight="1">
      <c r="A90" s="58"/>
      <c r="B90" s="91"/>
      <c r="C90" s="59"/>
      <c r="D90" s="60"/>
      <c r="E90" s="121"/>
      <c r="F90" s="122"/>
      <c r="G90" s="63"/>
      <c r="H90" s="63"/>
      <c r="I90" s="64"/>
    </row>
    <row r="91" spans="1:9" ht="14.25" customHeight="1">
      <c r="A91" s="51"/>
      <c r="B91" s="123" t="s">
        <v>69</v>
      </c>
      <c r="C91" s="53"/>
      <c r="D91" s="54"/>
      <c r="E91" s="119" t="s">
        <v>25</v>
      </c>
      <c r="F91" s="120">
        <v>1</v>
      </c>
      <c r="G91" s="56"/>
      <c r="H91" s="56"/>
      <c r="I91" s="57"/>
    </row>
    <row r="92" spans="1:9" ht="14.25" customHeight="1">
      <c r="A92" s="58"/>
      <c r="B92" s="91"/>
      <c r="C92" s="59"/>
      <c r="D92" s="60"/>
      <c r="E92" s="121"/>
      <c r="F92" s="122"/>
      <c r="G92" s="63"/>
      <c r="H92" s="63"/>
      <c r="I92" s="64"/>
    </row>
    <row r="93" spans="1:9" ht="14.25" customHeight="1">
      <c r="A93" s="51"/>
      <c r="B93" s="123" t="s">
        <v>70</v>
      </c>
      <c r="C93" s="53"/>
      <c r="D93" s="54"/>
      <c r="E93" s="119" t="s">
        <v>25</v>
      </c>
      <c r="F93" s="120">
        <v>1</v>
      </c>
      <c r="G93" s="56"/>
      <c r="H93" s="56"/>
      <c r="I93" s="57"/>
    </row>
    <row r="94" spans="1:9" ht="14.25" customHeight="1">
      <c r="A94" s="58"/>
      <c r="B94" s="91"/>
      <c r="C94" s="59"/>
      <c r="D94" s="60"/>
      <c r="E94" s="121"/>
      <c r="F94" s="122"/>
      <c r="G94" s="63"/>
      <c r="H94" s="63"/>
      <c r="I94" s="64"/>
    </row>
    <row r="95" spans="1:9" ht="14.25" customHeight="1">
      <c r="A95" s="51"/>
      <c r="B95" s="123" t="s">
        <v>71</v>
      </c>
      <c r="C95" s="53"/>
      <c r="D95" s="54"/>
      <c r="E95" s="119" t="s">
        <v>25</v>
      </c>
      <c r="F95" s="120">
        <v>1</v>
      </c>
      <c r="G95" s="56"/>
      <c r="H95" s="56"/>
      <c r="I95" s="57"/>
    </row>
    <row r="96" spans="1:9" ht="14.25" customHeight="1">
      <c r="A96" s="75"/>
      <c r="B96" s="83"/>
      <c r="C96" s="59"/>
      <c r="D96" s="60"/>
      <c r="E96" s="121"/>
      <c r="F96" s="122"/>
      <c r="G96" s="63"/>
      <c r="H96" s="78"/>
      <c r="I96" s="68"/>
    </row>
    <row r="97" spans="1:9" ht="14.25" customHeight="1">
      <c r="A97" s="92"/>
      <c r="B97" s="123" t="s">
        <v>72</v>
      </c>
      <c r="C97" s="53"/>
      <c r="D97" s="71"/>
      <c r="E97" s="119" t="s">
        <v>25</v>
      </c>
      <c r="F97" s="120">
        <v>1</v>
      </c>
      <c r="G97" s="56"/>
      <c r="H97" s="56"/>
      <c r="I97" s="73"/>
    </row>
    <row r="98" spans="1:9" ht="14.25" customHeight="1">
      <c r="A98" s="75"/>
      <c r="B98" s="91"/>
      <c r="C98" s="59"/>
      <c r="D98" s="60"/>
      <c r="E98" s="121"/>
      <c r="F98" s="122"/>
      <c r="G98" s="63"/>
      <c r="H98" s="78"/>
      <c r="I98" s="64"/>
    </row>
    <row r="99" spans="1:9" ht="14.25" customHeight="1">
      <c r="A99" s="92"/>
      <c r="B99" s="123" t="s">
        <v>73</v>
      </c>
      <c r="C99" s="53"/>
      <c r="D99" s="71"/>
      <c r="E99" s="119" t="s">
        <v>25</v>
      </c>
      <c r="F99" s="120">
        <v>1</v>
      </c>
      <c r="G99" s="56"/>
      <c r="H99" s="56"/>
      <c r="I99" s="57"/>
    </row>
    <row r="100" spans="1:9" ht="14.25" customHeight="1">
      <c r="A100" s="75"/>
      <c r="B100" s="91"/>
      <c r="C100" s="59"/>
      <c r="D100" s="60"/>
      <c r="E100" s="121"/>
      <c r="F100" s="122"/>
      <c r="G100" s="63"/>
      <c r="H100" s="78"/>
      <c r="I100" s="64"/>
    </row>
    <row r="101" spans="1:9" ht="14.25" customHeight="1">
      <c r="A101" s="92"/>
      <c r="B101" s="123" t="s">
        <v>74</v>
      </c>
      <c r="C101" s="53"/>
      <c r="D101" s="71"/>
      <c r="E101" s="119" t="s">
        <v>25</v>
      </c>
      <c r="F101" s="120">
        <v>1</v>
      </c>
      <c r="G101" s="56"/>
      <c r="H101" s="56"/>
      <c r="I101" s="73"/>
    </row>
    <row r="102" spans="1:9" ht="14.25" customHeight="1">
      <c r="A102" s="58"/>
      <c r="B102" s="91"/>
      <c r="C102" s="59"/>
      <c r="D102" s="60"/>
      <c r="E102" s="121"/>
      <c r="F102" s="122"/>
      <c r="G102" s="63"/>
      <c r="H102" s="78"/>
      <c r="I102" s="64"/>
    </row>
    <row r="103" spans="1:9" ht="14.25" customHeight="1">
      <c r="A103" s="51"/>
      <c r="B103" s="123" t="s">
        <v>75</v>
      </c>
      <c r="C103" s="53"/>
      <c r="D103" s="71"/>
      <c r="E103" s="119" t="s">
        <v>25</v>
      </c>
      <c r="F103" s="120">
        <v>1</v>
      </c>
      <c r="G103" s="56"/>
      <c r="H103" s="56"/>
      <c r="I103" s="57"/>
    </row>
    <row r="104" spans="1:9" ht="14.25" customHeight="1">
      <c r="A104" s="58"/>
      <c r="B104" s="91"/>
      <c r="C104" s="59"/>
      <c r="D104" s="60"/>
      <c r="E104" s="121"/>
      <c r="F104" s="122"/>
      <c r="G104" s="63"/>
      <c r="H104" s="78"/>
      <c r="I104" s="64"/>
    </row>
    <row r="105" spans="1:9" ht="14.25" customHeight="1">
      <c r="A105" s="51"/>
      <c r="B105" s="123" t="s">
        <v>76</v>
      </c>
      <c r="C105" s="53"/>
      <c r="D105" s="71"/>
      <c r="E105" s="119" t="s">
        <v>25</v>
      </c>
      <c r="F105" s="120">
        <v>9</v>
      </c>
      <c r="G105" s="56"/>
      <c r="H105" s="56"/>
      <c r="I105" s="57"/>
    </row>
    <row r="106" spans="1:9" ht="14.25" customHeight="1">
      <c r="A106" s="58"/>
      <c r="B106" s="91"/>
      <c r="C106" s="59"/>
      <c r="D106" s="60"/>
      <c r="E106" s="121"/>
      <c r="F106" s="122"/>
      <c r="G106" s="63"/>
      <c r="H106" s="78"/>
      <c r="I106" s="64"/>
    </row>
    <row r="107" spans="1:9" ht="14.25" customHeight="1">
      <c r="A107" s="51"/>
      <c r="B107" s="123" t="s">
        <v>77</v>
      </c>
      <c r="C107" s="53"/>
      <c r="D107" s="71"/>
      <c r="E107" s="119" t="s">
        <v>25</v>
      </c>
      <c r="F107" s="120">
        <v>1</v>
      </c>
      <c r="G107" s="56"/>
      <c r="H107" s="56"/>
      <c r="I107" s="124"/>
    </row>
    <row r="108" spans="1:9" ht="14.25" customHeight="1">
      <c r="A108" s="58"/>
      <c r="B108" s="91"/>
      <c r="C108" s="59"/>
      <c r="D108" s="60"/>
      <c r="E108" s="121"/>
      <c r="F108" s="122"/>
      <c r="G108" s="63"/>
      <c r="H108" s="78"/>
      <c r="I108" s="64"/>
    </row>
    <row r="109" spans="1:9" ht="14.25" customHeight="1">
      <c r="A109" s="51"/>
      <c r="B109" s="123" t="s">
        <v>78</v>
      </c>
      <c r="C109" s="53"/>
      <c r="D109" s="71"/>
      <c r="E109" s="119" t="s">
        <v>25</v>
      </c>
      <c r="F109" s="120">
        <v>1</v>
      </c>
      <c r="G109" s="56"/>
      <c r="H109" s="56"/>
      <c r="I109" s="57"/>
    </row>
    <row r="110" spans="1:9" ht="14.25" customHeight="1">
      <c r="A110" s="58"/>
      <c r="B110" s="91"/>
      <c r="C110" s="59"/>
      <c r="D110" s="60"/>
      <c r="E110" s="121"/>
      <c r="F110" s="122"/>
      <c r="G110" s="63"/>
      <c r="H110" s="78"/>
      <c r="I110" s="64"/>
    </row>
    <row r="111" spans="1:9" ht="14.25" customHeight="1">
      <c r="A111" s="51"/>
      <c r="B111" s="123" t="s">
        <v>79</v>
      </c>
      <c r="C111" s="53"/>
      <c r="D111" s="71"/>
      <c r="E111" s="119" t="s">
        <v>25</v>
      </c>
      <c r="F111" s="120">
        <v>4</v>
      </c>
      <c r="G111" s="56"/>
      <c r="H111" s="56"/>
      <c r="I111" s="57"/>
    </row>
    <row r="112" spans="1:9" ht="14.25" customHeight="1">
      <c r="A112" s="75"/>
      <c r="B112" s="91"/>
      <c r="C112" s="59"/>
      <c r="D112" s="60"/>
      <c r="E112" s="121"/>
      <c r="F112" s="122"/>
      <c r="G112" s="63"/>
      <c r="H112" s="78"/>
      <c r="I112" s="64"/>
    </row>
    <row r="113" spans="1:9" ht="14.25" customHeight="1">
      <c r="A113" s="92"/>
      <c r="B113" s="123" t="s">
        <v>80</v>
      </c>
      <c r="C113" s="53"/>
      <c r="D113" s="71"/>
      <c r="E113" s="119" t="s">
        <v>25</v>
      </c>
      <c r="F113" s="120">
        <v>1</v>
      </c>
      <c r="G113" s="56"/>
      <c r="H113" s="56"/>
      <c r="I113" s="73"/>
    </row>
    <row r="114" spans="1:9" ht="14.25" customHeight="1">
      <c r="A114" s="75"/>
      <c r="B114" s="125"/>
      <c r="C114" s="59"/>
      <c r="D114" s="60"/>
      <c r="E114" s="121"/>
      <c r="F114" s="122"/>
      <c r="G114" s="63"/>
      <c r="H114" s="63"/>
      <c r="I114" s="64"/>
    </row>
    <row r="115" spans="1:9" ht="14.25" customHeight="1">
      <c r="A115" s="92"/>
      <c r="B115" s="123" t="s">
        <v>81</v>
      </c>
      <c r="C115" s="53"/>
      <c r="D115" s="71"/>
      <c r="E115" s="119" t="s">
        <v>25</v>
      </c>
      <c r="F115" s="120">
        <v>1</v>
      </c>
      <c r="G115" s="56"/>
      <c r="H115" s="56"/>
      <c r="I115" s="73"/>
    </row>
    <row r="116" spans="1:9" ht="14.25" customHeight="1">
      <c r="A116" s="75"/>
      <c r="B116" s="125"/>
      <c r="C116" s="59"/>
      <c r="D116" s="60"/>
      <c r="E116" s="121"/>
      <c r="F116" s="122"/>
      <c r="G116" s="63"/>
      <c r="H116" s="63"/>
      <c r="I116" s="64"/>
    </row>
    <row r="117" spans="1:9" ht="14.25" customHeight="1">
      <c r="A117" s="92"/>
      <c r="B117" s="123" t="s">
        <v>82</v>
      </c>
      <c r="C117" s="53"/>
      <c r="D117" s="71"/>
      <c r="E117" s="119" t="s">
        <v>25</v>
      </c>
      <c r="F117" s="120">
        <v>1</v>
      </c>
      <c r="G117" s="56"/>
      <c r="H117" s="56"/>
      <c r="I117" s="73"/>
    </row>
    <row r="118" spans="1:9" ht="14.25" customHeight="1">
      <c r="A118" s="58"/>
      <c r="B118" s="91"/>
      <c r="C118" s="59"/>
      <c r="D118" s="60"/>
      <c r="E118" s="121"/>
      <c r="F118" s="122"/>
      <c r="G118" s="63"/>
      <c r="H118" s="63"/>
      <c r="I118" s="64"/>
    </row>
    <row r="119" spans="1:9" ht="14.25" customHeight="1">
      <c r="A119" s="51"/>
      <c r="B119" s="123" t="s">
        <v>83</v>
      </c>
      <c r="C119" s="53"/>
      <c r="D119" s="54"/>
      <c r="E119" s="119" t="s">
        <v>25</v>
      </c>
      <c r="F119" s="120">
        <v>1</v>
      </c>
      <c r="G119" s="56"/>
      <c r="H119" s="56"/>
      <c r="I119" s="57"/>
    </row>
    <row r="120" spans="1:9" ht="14.25" customHeight="1">
      <c r="A120" s="58"/>
      <c r="B120" s="91"/>
      <c r="C120" s="59"/>
      <c r="D120" s="60"/>
      <c r="E120" s="121"/>
      <c r="F120" s="122"/>
      <c r="G120" s="63"/>
      <c r="H120" s="63"/>
      <c r="I120" s="64"/>
    </row>
    <row r="121" spans="1:9" ht="14.25" customHeight="1">
      <c r="A121" s="51"/>
      <c r="B121" s="123" t="s">
        <v>84</v>
      </c>
      <c r="C121" s="53"/>
      <c r="D121" s="54"/>
      <c r="E121" s="119" t="s">
        <v>25</v>
      </c>
      <c r="F121" s="120">
        <v>1</v>
      </c>
      <c r="G121" s="56"/>
      <c r="H121" s="56"/>
      <c r="I121" s="57"/>
    </row>
    <row r="122" spans="1:9" ht="14.25" customHeight="1">
      <c r="A122" s="58"/>
      <c r="B122" s="91"/>
      <c r="C122" s="59"/>
      <c r="D122" s="60"/>
      <c r="E122" s="121"/>
      <c r="F122" s="122"/>
      <c r="G122" s="63"/>
      <c r="H122" s="63"/>
      <c r="I122" s="64"/>
    </row>
    <row r="123" spans="1:9" ht="14.25" customHeight="1">
      <c r="A123" s="51"/>
      <c r="B123" s="123" t="s">
        <v>85</v>
      </c>
      <c r="C123" s="53"/>
      <c r="D123" s="54"/>
      <c r="E123" s="119" t="s">
        <v>25</v>
      </c>
      <c r="F123" s="120">
        <v>1</v>
      </c>
      <c r="G123" s="56"/>
      <c r="H123" s="56"/>
      <c r="I123" s="57"/>
    </row>
    <row r="124" spans="1:9" ht="14.25" customHeight="1">
      <c r="A124" s="58"/>
      <c r="B124" s="91"/>
      <c r="C124" s="59"/>
      <c r="D124" s="60"/>
      <c r="E124" s="121"/>
      <c r="F124" s="122"/>
      <c r="G124" s="63"/>
      <c r="H124" s="63"/>
      <c r="I124" s="64"/>
    </row>
    <row r="125" spans="1:9" ht="14.25" customHeight="1">
      <c r="A125" s="51"/>
      <c r="B125" s="123" t="s">
        <v>86</v>
      </c>
      <c r="C125" s="53"/>
      <c r="D125" s="54"/>
      <c r="E125" s="119" t="s">
        <v>25</v>
      </c>
      <c r="F125" s="120">
        <v>1</v>
      </c>
      <c r="G125" s="56"/>
      <c r="H125" s="56"/>
      <c r="I125" s="57"/>
    </row>
    <row r="126" spans="1:9" ht="14.25" customHeight="1">
      <c r="A126" s="58"/>
      <c r="B126" s="91"/>
      <c r="C126" s="59"/>
      <c r="D126" s="60"/>
      <c r="E126" s="121"/>
      <c r="F126" s="122"/>
      <c r="G126" s="63"/>
      <c r="H126" s="78"/>
      <c r="I126" s="64"/>
    </row>
    <row r="127" spans="1:9" ht="14.25" customHeight="1">
      <c r="A127" s="51"/>
      <c r="B127" s="123" t="s">
        <v>87</v>
      </c>
      <c r="C127" s="53"/>
      <c r="D127" s="71"/>
      <c r="E127" s="119" t="s">
        <v>88</v>
      </c>
      <c r="F127" s="120">
        <v>1</v>
      </c>
      <c r="G127" s="56"/>
      <c r="H127" s="56"/>
      <c r="I127" s="57"/>
    </row>
    <row r="128" spans="1:9" ht="14.25" customHeight="1">
      <c r="A128" s="58"/>
      <c r="B128" s="91"/>
      <c r="C128" s="59"/>
      <c r="D128" s="60"/>
      <c r="E128" s="121"/>
      <c r="F128" s="122"/>
      <c r="G128" s="63"/>
      <c r="H128" s="78"/>
      <c r="I128" s="64"/>
    </row>
    <row r="129" spans="1:9" ht="14.25" customHeight="1">
      <c r="A129" s="51"/>
      <c r="B129" s="123" t="s">
        <v>89</v>
      </c>
      <c r="C129" s="53"/>
      <c r="D129" s="71"/>
      <c r="E129" s="119" t="s">
        <v>25</v>
      </c>
      <c r="F129" s="120">
        <v>1</v>
      </c>
      <c r="G129" s="56"/>
      <c r="H129" s="56"/>
      <c r="I129" s="57"/>
    </row>
    <row r="130" spans="1:9" ht="14.25" customHeight="1">
      <c r="A130" s="58"/>
      <c r="B130" s="91"/>
      <c r="C130" s="59"/>
      <c r="D130" s="60"/>
      <c r="E130" s="121"/>
      <c r="F130" s="122"/>
      <c r="G130" s="63"/>
      <c r="H130" s="78"/>
      <c r="I130" s="64"/>
    </row>
    <row r="131" spans="1:9" ht="14.25" customHeight="1">
      <c r="A131" s="51"/>
      <c r="B131" s="123" t="s">
        <v>90</v>
      </c>
      <c r="C131" s="53"/>
      <c r="D131" s="71"/>
      <c r="E131" s="119" t="s">
        <v>25</v>
      </c>
      <c r="F131" s="120">
        <v>1</v>
      </c>
      <c r="G131" s="56"/>
      <c r="H131" s="56"/>
      <c r="I131" s="124"/>
    </row>
    <row r="132" spans="1:9" ht="14.25" customHeight="1">
      <c r="A132" s="58"/>
      <c r="B132" s="91"/>
      <c r="C132" s="59"/>
      <c r="D132" s="60"/>
      <c r="E132" s="121"/>
      <c r="F132" s="122"/>
      <c r="G132" s="63"/>
      <c r="H132" s="78"/>
      <c r="I132" s="64"/>
    </row>
    <row r="133" spans="1:9" ht="14.25" customHeight="1">
      <c r="A133" s="51"/>
      <c r="B133" s="123" t="s">
        <v>91</v>
      </c>
      <c r="C133" s="53"/>
      <c r="D133" s="71"/>
      <c r="E133" s="119" t="s">
        <v>25</v>
      </c>
      <c r="F133" s="120">
        <v>1</v>
      </c>
      <c r="G133" s="56"/>
      <c r="H133" s="56"/>
      <c r="I133" s="57"/>
    </row>
    <row r="134" spans="1:9" ht="14.25" customHeight="1">
      <c r="A134" s="58"/>
      <c r="B134" s="91"/>
      <c r="C134" s="59"/>
      <c r="D134" s="60"/>
      <c r="E134" s="121"/>
      <c r="F134" s="122"/>
      <c r="G134" s="63"/>
      <c r="H134" s="78"/>
      <c r="I134" s="64"/>
    </row>
    <row r="135" spans="1:9" ht="14.25" customHeight="1">
      <c r="A135" s="51"/>
      <c r="B135" s="123" t="s">
        <v>92</v>
      </c>
      <c r="C135" s="53"/>
      <c r="D135" s="71"/>
      <c r="E135" s="119" t="s">
        <v>88</v>
      </c>
      <c r="F135" s="120">
        <v>1</v>
      </c>
      <c r="G135" s="56"/>
      <c r="H135" s="56"/>
      <c r="I135" s="57"/>
    </row>
    <row r="136" spans="1:9" ht="14.25" customHeight="1">
      <c r="A136" s="75"/>
      <c r="B136" s="91"/>
      <c r="C136" s="59"/>
      <c r="D136" s="60"/>
      <c r="E136" s="121"/>
      <c r="F136" s="122"/>
      <c r="G136" s="63"/>
      <c r="H136" s="78"/>
      <c r="I136" s="64"/>
    </row>
    <row r="137" spans="1:9" ht="14.25" customHeight="1">
      <c r="A137" s="92"/>
      <c r="B137" s="123" t="s">
        <v>93</v>
      </c>
      <c r="C137" s="53"/>
      <c r="D137" s="71"/>
      <c r="E137" s="119" t="s">
        <v>25</v>
      </c>
      <c r="F137" s="120">
        <v>1</v>
      </c>
      <c r="G137" s="56"/>
      <c r="H137" s="56"/>
      <c r="I137" s="73"/>
    </row>
    <row r="138" spans="1:9" ht="14.25" customHeight="1">
      <c r="A138" s="75"/>
      <c r="B138" s="125"/>
      <c r="C138" s="59"/>
      <c r="D138" s="60"/>
      <c r="E138" s="121"/>
      <c r="F138" s="122"/>
      <c r="G138" s="63"/>
      <c r="H138" s="63"/>
      <c r="I138" s="64"/>
    </row>
    <row r="139" spans="1:9" ht="14.25" customHeight="1">
      <c r="A139" s="92"/>
      <c r="B139" s="123" t="s">
        <v>94</v>
      </c>
      <c r="C139" s="53"/>
      <c r="D139" s="71"/>
      <c r="E139" s="119" t="s">
        <v>25</v>
      </c>
      <c r="F139" s="120">
        <v>1</v>
      </c>
      <c r="G139" s="56"/>
      <c r="H139" s="56"/>
      <c r="I139" s="73"/>
    </row>
    <row r="140" spans="1:9" ht="14.25" customHeight="1">
      <c r="A140" s="75"/>
      <c r="B140" s="125"/>
      <c r="C140" s="59"/>
      <c r="D140" s="60"/>
      <c r="E140" s="121"/>
      <c r="F140" s="122"/>
      <c r="G140" s="63"/>
      <c r="H140" s="63"/>
      <c r="I140" s="64"/>
    </row>
    <row r="141" spans="1:9" ht="14.25" customHeight="1">
      <c r="A141" s="92"/>
      <c r="B141" s="123" t="s">
        <v>95</v>
      </c>
      <c r="C141" s="53"/>
      <c r="D141" s="71"/>
      <c r="E141" s="119" t="s">
        <v>25</v>
      </c>
      <c r="F141" s="120">
        <v>1</v>
      </c>
      <c r="G141" s="56"/>
      <c r="H141" s="56"/>
      <c r="I141" s="73"/>
    </row>
    <row r="142" spans="1:9" ht="14.25" customHeight="1">
      <c r="A142" s="58"/>
      <c r="B142" s="91"/>
      <c r="C142" s="59"/>
      <c r="D142" s="60"/>
      <c r="E142" s="121"/>
      <c r="F142" s="122"/>
      <c r="G142" s="63"/>
      <c r="H142" s="63"/>
      <c r="I142" s="64"/>
    </row>
    <row r="143" spans="1:9" ht="14.25" customHeight="1">
      <c r="A143" s="51"/>
      <c r="B143" s="123" t="s">
        <v>96</v>
      </c>
      <c r="C143" s="53"/>
      <c r="D143" s="54"/>
      <c r="E143" s="119" t="s">
        <v>25</v>
      </c>
      <c r="F143" s="120">
        <v>5</v>
      </c>
      <c r="G143" s="56"/>
      <c r="H143" s="56"/>
      <c r="I143" s="57"/>
    </row>
    <row r="144" spans="1:9" ht="14.25" customHeight="1">
      <c r="A144" s="58"/>
      <c r="B144" s="91"/>
      <c r="C144" s="59"/>
      <c r="D144" s="60"/>
      <c r="E144" s="121"/>
      <c r="F144" s="122"/>
      <c r="G144" s="63"/>
      <c r="H144" s="63"/>
      <c r="I144" s="64"/>
    </row>
    <row r="145" spans="1:9" ht="14.25" customHeight="1">
      <c r="A145" s="51"/>
      <c r="B145" s="123" t="s">
        <v>97</v>
      </c>
      <c r="C145" s="53"/>
      <c r="D145" s="54"/>
      <c r="E145" s="119" t="s">
        <v>25</v>
      </c>
      <c r="F145" s="120">
        <v>1</v>
      </c>
      <c r="G145" s="56"/>
      <c r="H145" s="56"/>
      <c r="I145" s="57"/>
    </row>
    <row r="146" spans="1:9" ht="14.25" customHeight="1">
      <c r="A146" s="58"/>
      <c r="B146" s="91"/>
      <c r="C146" s="59"/>
      <c r="D146" s="60"/>
      <c r="E146" s="121"/>
      <c r="F146" s="122"/>
      <c r="G146" s="63"/>
      <c r="H146" s="63"/>
      <c r="I146" s="64"/>
    </row>
    <row r="147" spans="1:9" ht="14.25" customHeight="1">
      <c r="A147" s="51"/>
      <c r="B147" s="123" t="s">
        <v>98</v>
      </c>
      <c r="C147" s="53"/>
      <c r="D147" s="54"/>
      <c r="E147" s="119" t="s">
        <v>25</v>
      </c>
      <c r="F147" s="120">
        <v>1</v>
      </c>
      <c r="G147" s="56"/>
      <c r="H147" s="56"/>
      <c r="I147" s="57"/>
    </row>
    <row r="148" spans="1:9" ht="14.25" customHeight="1">
      <c r="A148" s="58"/>
      <c r="B148" s="91"/>
      <c r="C148" s="59"/>
      <c r="D148" s="60"/>
      <c r="E148" s="121"/>
      <c r="F148" s="122"/>
      <c r="G148" s="63"/>
      <c r="H148" s="63"/>
      <c r="I148" s="64"/>
    </row>
    <row r="149" spans="1:9" ht="14.25" customHeight="1">
      <c r="A149" s="51"/>
      <c r="B149" s="123" t="s">
        <v>99</v>
      </c>
      <c r="C149" s="53"/>
      <c r="D149" s="54"/>
      <c r="E149" s="119" t="s">
        <v>25</v>
      </c>
      <c r="F149" s="120">
        <v>1</v>
      </c>
      <c r="G149" s="56"/>
      <c r="H149" s="56"/>
      <c r="I149" s="57"/>
    </row>
    <row r="150" spans="1:9" ht="14.25" customHeight="1">
      <c r="A150" s="58"/>
      <c r="B150" s="91"/>
      <c r="C150" s="59"/>
      <c r="D150" s="60"/>
      <c r="E150" s="121"/>
      <c r="F150" s="122"/>
      <c r="G150" s="63"/>
      <c r="H150" s="78"/>
      <c r="I150" s="64"/>
    </row>
    <row r="151" spans="1:9" ht="14.25" customHeight="1">
      <c r="A151" s="51"/>
      <c r="B151" s="123" t="s">
        <v>100</v>
      </c>
      <c r="C151" s="53"/>
      <c r="D151" s="71"/>
      <c r="E151" s="119" t="s">
        <v>25</v>
      </c>
      <c r="F151" s="120">
        <v>1</v>
      </c>
      <c r="G151" s="56"/>
      <c r="H151" s="56"/>
      <c r="I151" s="57"/>
    </row>
    <row r="152" spans="1:9" ht="14.25" customHeight="1">
      <c r="A152" s="58"/>
      <c r="B152" s="91"/>
      <c r="C152" s="59"/>
      <c r="D152" s="60"/>
      <c r="E152" s="121"/>
      <c r="F152" s="122"/>
      <c r="G152" s="63"/>
      <c r="H152" s="78"/>
      <c r="I152" s="64"/>
    </row>
    <row r="153" spans="1:9" ht="14.25" customHeight="1">
      <c r="A153" s="51"/>
      <c r="B153" s="123" t="s">
        <v>101</v>
      </c>
      <c r="C153" s="53"/>
      <c r="D153" s="71"/>
      <c r="E153" s="119" t="s">
        <v>25</v>
      </c>
      <c r="F153" s="120">
        <v>1</v>
      </c>
      <c r="G153" s="56"/>
      <c r="H153" s="56"/>
      <c r="I153" s="57"/>
    </row>
    <row r="154" spans="1:9" ht="14.25" customHeight="1">
      <c r="A154" s="58"/>
      <c r="B154" s="91"/>
      <c r="C154" s="59"/>
      <c r="D154" s="60"/>
      <c r="E154" s="121"/>
      <c r="F154" s="122"/>
      <c r="G154" s="63"/>
      <c r="H154" s="78"/>
      <c r="I154" s="64"/>
    </row>
    <row r="155" spans="1:9" ht="14.25" customHeight="1">
      <c r="A155" s="51"/>
      <c r="B155" s="123" t="s">
        <v>102</v>
      </c>
      <c r="C155" s="53"/>
      <c r="D155" s="71"/>
      <c r="E155" s="119" t="s">
        <v>25</v>
      </c>
      <c r="F155" s="120">
        <v>1</v>
      </c>
      <c r="G155" s="56"/>
      <c r="H155" s="56"/>
      <c r="I155" s="124"/>
    </row>
    <row r="156" spans="1:9" ht="14.25" customHeight="1">
      <c r="A156" s="58"/>
      <c r="B156" s="91"/>
      <c r="C156" s="59"/>
      <c r="D156" s="60"/>
      <c r="E156" s="121"/>
      <c r="F156" s="122"/>
      <c r="G156" s="63"/>
      <c r="H156" s="78"/>
      <c r="I156" s="64"/>
    </row>
    <row r="157" spans="1:9" ht="14.25" customHeight="1">
      <c r="A157" s="51"/>
      <c r="B157" s="123" t="s">
        <v>103</v>
      </c>
      <c r="C157" s="53"/>
      <c r="D157" s="71"/>
      <c r="E157" s="119" t="s">
        <v>25</v>
      </c>
      <c r="F157" s="120">
        <v>1</v>
      </c>
      <c r="G157" s="56"/>
      <c r="H157" s="56"/>
      <c r="I157" s="57"/>
    </row>
    <row r="158" spans="1:9" ht="14.25" customHeight="1">
      <c r="A158" s="58"/>
      <c r="B158" s="95"/>
      <c r="C158" s="59"/>
      <c r="D158" s="60"/>
      <c r="E158" s="121"/>
      <c r="F158" s="122"/>
      <c r="G158" s="63"/>
      <c r="H158" s="67"/>
      <c r="I158" s="64"/>
    </row>
    <row r="159" spans="1:9" ht="14.25" customHeight="1" thickBot="1">
      <c r="A159" s="108"/>
      <c r="B159" s="109" t="s">
        <v>104</v>
      </c>
      <c r="C159" s="110"/>
      <c r="D159" s="126"/>
      <c r="E159" s="127"/>
      <c r="F159" s="127"/>
      <c r="G159" s="128"/>
      <c r="H159" s="128">
        <f>SUM(H3:H157)</f>
        <v>0</v>
      </c>
      <c r="I159" s="129"/>
    </row>
    <row r="160" spans="1:9" ht="21" customHeight="1">
      <c r="B160" s="130"/>
      <c r="H160" s="117"/>
      <c r="I160" s="35"/>
    </row>
    <row r="161" spans="7:7">
      <c r="G161" s="35"/>
    </row>
  </sheetData>
  <mergeCells count="1">
    <mergeCell ref="A1:B1"/>
  </mergeCells>
  <phoneticPr fontId="3"/>
  <pageMargins left="0.39370078740157483" right="0.39370078740157483" top="0.98425196850393704" bottom="0.19685039370078741" header="0" footer="0"/>
  <pageSetup paperSize="9" firstPageNumber="3" orientation="landscape" useFirstPageNumber="1" horizontalDpi="300" verticalDpi="300" r:id="rId1"/>
  <headerFooter alignWithMargins="0">
    <oddFooter>&amp;R&amp;"ＭＳ 明朝,標準"&amp;12No.&amp;P</oddFooter>
  </headerFooter>
  <rowBreaks count="4" manualBreakCount="4">
    <brk id="37" max="16383" man="1"/>
    <brk id="73" max="16383" man="1"/>
    <brk id="109" max="16383" man="1"/>
    <brk id="1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Zeros="0" workbookViewId="0">
      <selection activeCell="B11" sqref="B11"/>
    </sheetView>
  </sheetViews>
  <sheetFormatPr defaultRowHeight="14.25"/>
  <cols>
    <col min="1" max="1" width="4.125" style="2" customWidth="1"/>
    <col min="2" max="2" width="28" style="2" customWidth="1"/>
    <col min="3" max="3" width="6" style="2" customWidth="1"/>
    <col min="4" max="4" width="37.875" style="2" customWidth="1"/>
    <col min="5" max="5" width="5.125" style="15" customWidth="1"/>
    <col min="6" max="6" width="6" style="35" customWidth="1"/>
    <col min="7" max="8" width="15.75" style="116" customWidth="1"/>
    <col min="9" max="9" width="15.25" style="2" customWidth="1"/>
    <col min="10" max="16384" width="9" style="2"/>
  </cols>
  <sheetData>
    <row r="1" spans="1:9" s="15" customFormat="1" ht="15.75" customHeight="1" thickBot="1">
      <c r="A1" s="36" t="s">
        <v>8</v>
      </c>
      <c r="B1" s="37"/>
      <c r="C1" s="38"/>
      <c r="D1" s="39" t="s">
        <v>9</v>
      </c>
      <c r="E1" s="39" t="s">
        <v>10</v>
      </c>
      <c r="F1" s="39" t="s">
        <v>11</v>
      </c>
      <c r="G1" s="40" t="s">
        <v>12</v>
      </c>
      <c r="H1" s="41" t="s">
        <v>13</v>
      </c>
      <c r="I1" s="42" t="s">
        <v>14</v>
      </c>
    </row>
    <row r="2" spans="1:9" ht="15.6" customHeight="1">
      <c r="A2" s="43"/>
      <c r="B2" s="44" t="s">
        <v>105</v>
      </c>
      <c r="C2" s="45"/>
      <c r="D2" s="46"/>
      <c r="E2" s="47"/>
      <c r="F2" s="131"/>
      <c r="G2" s="49"/>
      <c r="H2" s="49"/>
      <c r="I2" s="50"/>
    </row>
    <row r="3" spans="1:9" ht="15.6" customHeight="1">
      <c r="A3" s="74">
        <v>2</v>
      </c>
      <c r="B3" s="70" t="s">
        <v>106</v>
      </c>
      <c r="C3" s="53"/>
      <c r="D3" s="71"/>
      <c r="E3" s="65" t="s">
        <v>107</v>
      </c>
      <c r="F3" s="93">
        <v>1</v>
      </c>
      <c r="G3" s="56"/>
      <c r="H3" s="56">
        <f>+F3*G3</f>
        <v>0</v>
      </c>
      <c r="I3" s="57"/>
    </row>
    <row r="4" spans="1:9" ht="12" customHeight="1">
      <c r="A4" s="75"/>
      <c r="B4" s="12"/>
      <c r="C4" s="59"/>
      <c r="D4" s="60"/>
      <c r="E4" s="61"/>
      <c r="F4" s="106"/>
      <c r="G4" s="63"/>
      <c r="H4" s="78"/>
      <c r="I4" s="68"/>
    </row>
    <row r="5" spans="1:9" ht="15.6" customHeight="1">
      <c r="A5" s="92"/>
      <c r="B5" s="123" t="s">
        <v>108</v>
      </c>
      <c r="C5" s="53"/>
      <c r="D5" s="71"/>
      <c r="E5" s="65" t="s">
        <v>25</v>
      </c>
      <c r="F5" s="93">
        <v>1</v>
      </c>
      <c r="G5" s="56"/>
      <c r="H5" s="56"/>
      <c r="I5" s="73"/>
    </row>
    <row r="6" spans="1:9" ht="12" customHeight="1">
      <c r="A6" s="75"/>
      <c r="B6" s="91"/>
      <c r="C6" s="59"/>
      <c r="D6" s="60"/>
      <c r="E6" s="61"/>
      <c r="F6" s="106"/>
      <c r="G6" s="63"/>
      <c r="H6" s="78"/>
      <c r="I6" s="68"/>
    </row>
    <row r="7" spans="1:9" ht="15.6" customHeight="1">
      <c r="A7" s="92"/>
      <c r="B7" s="123" t="s">
        <v>109</v>
      </c>
      <c r="C7" s="53"/>
      <c r="D7" s="71"/>
      <c r="E7" s="65" t="s">
        <v>25</v>
      </c>
      <c r="F7" s="93">
        <v>1</v>
      </c>
      <c r="G7" s="56"/>
      <c r="H7" s="56"/>
      <c r="I7" s="73"/>
    </row>
    <row r="8" spans="1:9" ht="12" customHeight="1">
      <c r="A8" s="75"/>
      <c r="B8" s="91"/>
      <c r="C8" s="59"/>
      <c r="D8" s="60"/>
      <c r="E8" s="61"/>
      <c r="F8" s="106"/>
      <c r="G8" s="63"/>
      <c r="H8" s="78"/>
      <c r="I8" s="64"/>
    </row>
    <row r="9" spans="1:9" ht="15.6" customHeight="1">
      <c r="A9" s="92"/>
      <c r="B9" s="123" t="s">
        <v>110</v>
      </c>
      <c r="C9" s="53"/>
      <c r="D9" s="71"/>
      <c r="E9" s="65" t="s">
        <v>25</v>
      </c>
      <c r="F9" s="93">
        <v>1</v>
      </c>
      <c r="G9" s="56"/>
      <c r="H9" s="56"/>
      <c r="I9" s="57"/>
    </row>
    <row r="10" spans="1:9" ht="12" customHeight="1">
      <c r="A10" s="75"/>
      <c r="B10" s="91"/>
      <c r="C10" s="59"/>
      <c r="D10" s="60"/>
      <c r="E10" s="61"/>
      <c r="F10" s="106"/>
      <c r="G10" s="63"/>
      <c r="H10" s="78"/>
      <c r="I10" s="64"/>
    </row>
    <row r="11" spans="1:9" ht="15.6" customHeight="1">
      <c r="A11" s="92"/>
      <c r="B11" s="123" t="s">
        <v>111</v>
      </c>
      <c r="C11" s="53"/>
      <c r="D11" s="71"/>
      <c r="E11" s="65" t="s">
        <v>88</v>
      </c>
      <c r="F11" s="93">
        <v>2</v>
      </c>
      <c r="G11" s="56"/>
      <c r="H11" s="56"/>
      <c r="I11" s="73"/>
    </row>
    <row r="12" spans="1:9" ht="12" customHeight="1">
      <c r="A12" s="58"/>
      <c r="B12" s="91"/>
      <c r="C12" s="59"/>
      <c r="D12" s="60"/>
      <c r="E12" s="61"/>
      <c r="F12" s="106"/>
      <c r="G12" s="63"/>
      <c r="H12" s="78"/>
      <c r="I12" s="64"/>
    </row>
    <row r="13" spans="1:9" ht="15.6" customHeight="1">
      <c r="A13" s="51"/>
      <c r="B13" s="123" t="s">
        <v>112</v>
      </c>
      <c r="C13" s="53"/>
      <c r="D13" s="71"/>
      <c r="E13" s="65" t="s">
        <v>25</v>
      </c>
      <c r="F13" s="93">
        <v>1</v>
      </c>
      <c r="G13" s="56"/>
      <c r="H13" s="56"/>
      <c r="I13" s="57"/>
    </row>
    <row r="14" spans="1:9" ht="12" customHeight="1">
      <c r="A14" s="58"/>
      <c r="B14" s="91"/>
      <c r="C14" s="59"/>
      <c r="D14" s="60"/>
      <c r="E14" s="61"/>
      <c r="F14" s="106"/>
      <c r="G14" s="63"/>
      <c r="H14" s="78"/>
      <c r="I14" s="64"/>
    </row>
    <row r="15" spans="1:9" ht="15.6" customHeight="1">
      <c r="A15" s="51"/>
      <c r="B15" s="123" t="s">
        <v>113</v>
      </c>
      <c r="C15" s="53"/>
      <c r="D15" s="71"/>
      <c r="E15" s="65" t="s">
        <v>25</v>
      </c>
      <c r="F15" s="93">
        <v>1</v>
      </c>
      <c r="G15" s="56"/>
      <c r="H15" s="56"/>
      <c r="I15" s="57"/>
    </row>
    <row r="16" spans="1:9" ht="15.6" customHeight="1">
      <c r="A16" s="58"/>
      <c r="B16" s="91" t="s">
        <v>114</v>
      </c>
      <c r="C16" s="59"/>
      <c r="D16" s="60"/>
      <c r="E16" s="61"/>
      <c r="F16" s="106"/>
      <c r="G16" s="63"/>
      <c r="H16" s="78"/>
      <c r="I16" s="64"/>
    </row>
    <row r="17" spans="1:9" ht="15.6" customHeight="1">
      <c r="A17" s="51"/>
      <c r="B17" s="123" t="s">
        <v>115</v>
      </c>
      <c r="C17" s="53"/>
      <c r="D17" s="71"/>
      <c r="E17" s="65" t="s">
        <v>25</v>
      </c>
      <c r="F17" s="93">
        <v>1</v>
      </c>
      <c r="G17" s="56"/>
      <c r="H17" s="56"/>
      <c r="I17" s="124"/>
    </row>
    <row r="18" spans="1:9" ht="12" customHeight="1">
      <c r="A18" s="58"/>
      <c r="B18" s="91"/>
      <c r="C18" s="59"/>
      <c r="D18" s="60"/>
      <c r="E18" s="61"/>
      <c r="F18" s="106"/>
      <c r="G18" s="63"/>
      <c r="H18" s="78"/>
      <c r="I18" s="64"/>
    </row>
    <row r="19" spans="1:9" ht="15.6" customHeight="1">
      <c r="A19" s="51"/>
      <c r="B19" s="123" t="s">
        <v>116</v>
      </c>
      <c r="C19" s="53"/>
      <c r="D19" s="71"/>
      <c r="E19" s="65" t="s">
        <v>25</v>
      </c>
      <c r="F19" s="93">
        <v>1</v>
      </c>
      <c r="G19" s="56"/>
      <c r="H19" s="56"/>
      <c r="I19" s="57"/>
    </row>
    <row r="20" spans="1:9" ht="12" customHeight="1">
      <c r="A20" s="58"/>
      <c r="B20" s="91"/>
      <c r="C20" s="59"/>
      <c r="D20" s="60"/>
      <c r="E20" s="61"/>
      <c r="F20" s="106"/>
      <c r="G20" s="63"/>
      <c r="H20" s="78"/>
      <c r="I20" s="64"/>
    </row>
    <row r="21" spans="1:9" ht="15.6" customHeight="1">
      <c r="A21" s="51"/>
      <c r="B21" s="123" t="s">
        <v>117</v>
      </c>
      <c r="C21" s="53"/>
      <c r="D21" s="71"/>
      <c r="E21" s="65" t="s">
        <v>25</v>
      </c>
      <c r="F21" s="93">
        <v>1</v>
      </c>
      <c r="G21" s="56"/>
      <c r="H21" s="56"/>
      <c r="I21" s="57"/>
    </row>
    <row r="22" spans="1:9" ht="12" customHeight="1">
      <c r="A22" s="75"/>
      <c r="B22" s="91"/>
      <c r="C22" s="59"/>
      <c r="D22" s="60"/>
      <c r="E22" s="61"/>
      <c r="F22" s="106"/>
      <c r="G22" s="63"/>
      <c r="H22" s="78"/>
      <c r="I22" s="64"/>
    </row>
    <row r="23" spans="1:9" ht="15" customHeight="1">
      <c r="A23" s="92"/>
      <c r="B23" s="123" t="s">
        <v>118</v>
      </c>
      <c r="C23" s="53"/>
      <c r="D23" s="71"/>
      <c r="E23" s="65" t="s">
        <v>25</v>
      </c>
      <c r="F23" s="93">
        <v>1</v>
      </c>
      <c r="G23" s="56"/>
      <c r="H23" s="56"/>
      <c r="I23" s="73"/>
    </row>
    <row r="24" spans="1:9" ht="12" customHeight="1">
      <c r="A24" s="75"/>
      <c r="B24" s="125"/>
      <c r="C24" s="59"/>
      <c r="D24" s="60"/>
      <c r="E24" s="61"/>
      <c r="F24" s="106"/>
      <c r="G24" s="63"/>
      <c r="H24" s="63"/>
      <c r="I24" s="64"/>
    </row>
    <row r="25" spans="1:9" ht="15.6" customHeight="1">
      <c r="A25" s="92"/>
      <c r="B25" s="123" t="s">
        <v>119</v>
      </c>
      <c r="C25" s="53"/>
      <c r="D25" s="71"/>
      <c r="E25" s="65" t="s">
        <v>25</v>
      </c>
      <c r="F25" s="93">
        <v>1</v>
      </c>
      <c r="G25" s="56"/>
      <c r="H25" s="56"/>
      <c r="I25" s="73"/>
    </row>
    <row r="26" spans="1:9" ht="12" customHeight="1">
      <c r="A26" s="75"/>
      <c r="B26" s="125"/>
      <c r="C26" s="59"/>
      <c r="D26" s="60"/>
      <c r="E26" s="61"/>
      <c r="F26" s="106"/>
      <c r="G26" s="63"/>
      <c r="H26" s="63"/>
      <c r="I26" s="64"/>
    </row>
    <row r="27" spans="1:9" ht="15.6" customHeight="1">
      <c r="A27" s="92"/>
      <c r="B27" s="123" t="s">
        <v>120</v>
      </c>
      <c r="C27" s="53"/>
      <c r="D27" s="71"/>
      <c r="E27" s="65" t="s">
        <v>25</v>
      </c>
      <c r="F27" s="93">
        <v>1</v>
      </c>
      <c r="G27" s="56"/>
      <c r="H27" s="56"/>
      <c r="I27" s="73"/>
    </row>
    <row r="28" spans="1:9" ht="12" customHeight="1">
      <c r="A28" s="58"/>
      <c r="B28" s="91"/>
      <c r="C28" s="59"/>
      <c r="D28" s="60"/>
      <c r="E28" s="61"/>
      <c r="F28" s="106"/>
      <c r="G28" s="63"/>
      <c r="H28" s="63"/>
      <c r="I28" s="64"/>
    </row>
    <row r="29" spans="1:9" ht="15.6" customHeight="1">
      <c r="A29" s="51"/>
      <c r="B29" s="123" t="s">
        <v>121</v>
      </c>
      <c r="C29" s="53"/>
      <c r="D29" s="54"/>
      <c r="E29" s="65" t="s">
        <v>25</v>
      </c>
      <c r="F29" s="93">
        <v>1</v>
      </c>
      <c r="G29" s="56"/>
      <c r="H29" s="56"/>
      <c r="I29" s="57"/>
    </row>
    <row r="30" spans="1:9" ht="12" customHeight="1">
      <c r="A30" s="58"/>
      <c r="B30" s="91"/>
      <c r="C30" s="59"/>
      <c r="D30" s="60"/>
      <c r="E30" s="61"/>
      <c r="F30" s="106"/>
      <c r="G30" s="63"/>
      <c r="H30" s="78"/>
      <c r="I30" s="64"/>
    </row>
    <row r="31" spans="1:9" ht="15.6" customHeight="1">
      <c r="A31" s="51"/>
      <c r="B31" s="123" t="s">
        <v>122</v>
      </c>
      <c r="C31" s="53"/>
      <c r="D31" s="71"/>
      <c r="E31" s="65" t="s">
        <v>25</v>
      </c>
      <c r="F31" s="93">
        <v>1</v>
      </c>
      <c r="G31" s="56"/>
      <c r="H31" s="56"/>
      <c r="I31" s="124"/>
    </row>
    <row r="32" spans="1:9" ht="12" customHeight="1">
      <c r="A32" s="58"/>
      <c r="B32" s="91"/>
      <c r="C32" s="59"/>
      <c r="D32" s="60"/>
      <c r="E32" s="61"/>
      <c r="F32" s="106"/>
      <c r="G32" s="63"/>
      <c r="H32" s="78"/>
      <c r="I32" s="64"/>
    </row>
    <row r="33" spans="1:9" ht="15.6" customHeight="1">
      <c r="A33" s="51"/>
      <c r="B33" s="123" t="s">
        <v>101</v>
      </c>
      <c r="C33" s="53"/>
      <c r="D33" s="71"/>
      <c r="E33" s="65" t="s">
        <v>25</v>
      </c>
      <c r="F33" s="93">
        <v>1</v>
      </c>
      <c r="G33" s="56"/>
      <c r="H33" s="56"/>
      <c r="I33" s="57"/>
    </row>
    <row r="34" spans="1:9" ht="12" customHeight="1">
      <c r="A34" s="58"/>
      <c r="B34" s="91"/>
      <c r="C34" s="59"/>
      <c r="D34" s="60"/>
      <c r="E34" s="61"/>
      <c r="F34" s="106"/>
      <c r="G34" s="63"/>
      <c r="H34" s="78"/>
      <c r="I34" s="64"/>
    </row>
    <row r="35" spans="1:9" ht="15.6" customHeight="1">
      <c r="A35" s="51"/>
      <c r="B35" s="123" t="s">
        <v>123</v>
      </c>
      <c r="C35" s="53"/>
      <c r="D35" s="71"/>
      <c r="E35" s="65" t="s">
        <v>25</v>
      </c>
      <c r="F35" s="93">
        <v>1</v>
      </c>
      <c r="G35" s="56"/>
      <c r="H35" s="56"/>
      <c r="I35" s="57"/>
    </row>
    <row r="36" spans="1:9" ht="15.6" customHeight="1">
      <c r="A36" s="58"/>
      <c r="B36" s="95"/>
      <c r="C36" s="59"/>
      <c r="D36" s="60"/>
      <c r="E36" s="61"/>
      <c r="F36" s="106"/>
      <c r="G36" s="63"/>
      <c r="H36" s="67"/>
      <c r="I36" s="64"/>
    </row>
    <row r="37" spans="1:9" ht="15.6" customHeight="1" thickBot="1">
      <c r="A37" s="108"/>
      <c r="B37" s="109" t="s">
        <v>124</v>
      </c>
      <c r="C37" s="110"/>
      <c r="D37" s="126"/>
      <c r="E37" s="112"/>
      <c r="F37" s="132"/>
      <c r="G37" s="128"/>
      <c r="H37" s="128">
        <f>SUM(H3:H35)</f>
        <v>0</v>
      </c>
      <c r="I37" s="129"/>
    </row>
    <row r="38" spans="1:9" ht="29.25" customHeight="1">
      <c r="B38" s="130"/>
      <c r="H38" s="117"/>
      <c r="I38" s="35" t="s">
        <v>125</v>
      </c>
    </row>
    <row r="39" spans="1:9">
      <c r="G39" s="35"/>
    </row>
  </sheetData>
  <mergeCells count="1">
    <mergeCell ref="A1:B1"/>
  </mergeCells>
  <phoneticPr fontId="3"/>
  <printOptions horizontalCentered="1"/>
  <pageMargins left="0.39370078740157483" right="0.39370078740157483" top="0.98425196850393704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設計書1 (2)</vt:lpstr>
      <vt:lpstr>設計書2</vt:lpstr>
      <vt:lpstr>設計書3</vt:lpstr>
      <vt:lpstr>設計書4</vt:lpstr>
      <vt:lpstr>設計書3!Print_Titles</vt:lpstr>
    </vt:vector>
  </TitlesOfParts>
  <Company>公立陶生病院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SUDD060004</dc:creator>
  <cp:lastModifiedBy>SUDD060004</cp:lastModifiedBy>
  <dcterms:created xsi:type="dcterms:W3CDTF">2021-10-11T13:37:39Z</dcterms:created>
  <dcterms:modified xsi:type="dcterms:W3CDTF">2021-10-11T13:39:54Z</dcterms:modified>
</cp:coreProperties>
</file>