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90_物流_OPEN\#旧部署_物流課\物流課長\1器械備品購入\令和3年度\購入決済（入札）\20211006小型洗濯機及び乾燥機\"/>
    </mc:Choice>
  </mc:AlternateContent>
  <bookViews>
    <workbookView xWindow="0" yWindow="0" windowWidth="28800" windowHeight="12795"/>
  </bookViews>
  <sheets>
    <sheet name="設計書1 (2)" sheetId="1" r:id="rId1"/>
    <sheet name="設計書2" sheetId="2" r:id="rId2"/>
  </sheets>
  <definedNames>
    <definedName name="_xlnm.Print_Area" localSheetId="1">設計書2!$A$1:$I$43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19" i="2"/>
  <c r="H17" i="2"/>
  <c r="H15" i="2"/>
  <c r="H13" i="2"/>
  <c r="H11" i="2"/>
  <c r="H9" i="2"/>
  <c r="H29" i="2" l="1"/>
  <c r="H38" i="2" s="1"/>
  <c r="G15" i="1" l="1"/>
  <c r="H7" i="2"/>
  <c r="H42" i="2"/>
  <c r="G13" i="1"/>
  <c r="H17" i="1" l="1"/>
</calcChain>
</file>

<file path=xl/sharedStrings.xml><?xml version="1.0" encoding="utf-8"?>
<sst xmlns="http://schemas.openxmlformats.org/spreadsheetml/2006/main" count="45" uniqueCount="39">
  <si>
    <t>設計書</t>
    <rPh sb="0" eb="3">
      <t>セッケイショ</t>
    </rPh>
    <phoneticPr fontId="3"/>
  </si>
  <si>
    <t>設計金額</t>
    <rPh sb="0" eb="2">
      <t>セッケイ</t>
    </rPh>
    <rPh sb="2" eb="4">
      <t>キンガク</t>
    </rPh>
    <phoneticPr fontId="3"/>
  </si>
  <si>
    <t>購入価格</t>
    <rPh sb="0" eb="2">
      <t>コウニュウ</t>
    </rPh>
    <rPh sb="2" eb="4">
      <t>カカク</t>
    </rPh>
    <phoneticPr fontId="3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</si>
  <si>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</si>
  <si>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住所　　　　　　　　　</t>
    <rPh sb="0" eb="2">
      <t>ジュウショ</t>
    </rPh>
    <phoneticPr fontId="3"/>
  </si>
  <si>
    <t>商号又は名称　　　</t>
    <rPh sb="0" eb="2">
      <t>ショウゴウ</t>
    </rPh>
    <rPh sb="2" eb="3">
      <t>マタ</t>
    </rPh>
    <rPh sb="4" eb="6">
      <t>メイショウ</t>
    </rPh>
    <phoneticPr fontId="3"/>
  </si>
  <si>
    <t xml:space="preserve">代表者氏名　　　　 </t>
    <rPh sb="0" eb="3">
      <t>ダイヒョウシャ</t>
    </rPh>
    <rPh sb="3" eb="5">
      <t>シメイ</t>
    </rPh>
    <phoneticPr fontId="3"/>
  </si>
  <si>
    <t>No.1</t>
    <phoneticPr fontId="3"/>
  </si>
  <si>
    <t>名称</t>
    <rPh sb="0" eb="2">
      <t>メイショウ</t>
    </rPh>
    <phoneticPr fontId="3"/>
  </si>
  <si>
    <t>摘要</t>
    <rPh sb="0" eb="2">
      <t>テキヨウ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</si>
  <si>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</si>
  <si>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</si>
  <si>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</si>
  <si>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</si>
  <si>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</si>
  <si>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小型洗濯機及び乾燥機一式</t>
  </si>
  <si>
    <t>及び株式会社イツミ製作所製</t>
    <phoneticPr fontId="3"/>
  </si>
  <si>
    <t>小型洗濯脱水機　ＭＯＸ－３０Ｔ、蒸気式全自動回転乾燥機　ＴＤ－４０ＳＴＨ</t>
  </si>
  <si>
    <t>式</t>
  </si>
  <si>
    <t>小型洗濯脱水機３０Ｋｇ　ＭＯＸ－３０Ｔ</t>
  </si>
  <si>
    <t>台</t>
  </si>
  <si>
    <t>給湯弁無し</t>
    <rPh sb="0" eb="2">
      <t>キュウトウ</t>
    </rPh>
    <rPh sb="2" eb="3">
      <t>ベン</t>
    </rPh>
    <rPh sb="3" eb="4">
      <t>ナ</t>
    </rPh>
    <phoneticPr fontId="3"/>
  </si>
  <si>
    <t>蒸気式全自動回転乾燥機４０Ｋｇ　ＴＤ－４０ＳＴＨ</t>
  </si>
  <si>
    <t>運搬費　（撤去機械ＭＯＸ－３０Ｃ×１台、ＯＴ－３０Ｓ×１台　処分費含む）</t>
  </si>
  <si>
    <t>集塵ＢＯＸは</t>
    <rPh sb="0" eb="2">
      <t>シュウジン</t>
    </rPh>
    <phoneticPr fontId="3"/>
  </si>
  <si>
    <t>機械据付工事費</t>
  </si>
  <si>
    <t>既存物品使用</t>
    <rPh sb="0" eb="2">
      <t>キゾン</t>
    </rPh>
    <rPh sb="2" eb="4">
      <t>ブッピン</t>
    </rPh>
    <rPh sb="4" eb="6">
      <t>シヨウ</t>
    </rPh>
    <phoneticPr fontId="3"/>
  </si>
  <si>
    <t>諸経費</t>
  </si>
  <si>
    <t>配管ダクト工事費</t>
  </si>
  <si>
    <t>機械組立・試運転工事費</t>
  </si>
  <si>
    <t>（計）</t>
    <rPh sb="1" eb="2">
      <t>ケイ</t>
    </rPh>
    <phoneticPr fontId="3"/>
  </si>
  <si>
    <t>　　　※　搬入、設置、設定、既存機器の撤去廃棄等使用するために必要な作業を行うこと。</t>
    <rPh sb="21" eb="23">
      <t>ハイキ</t>
    </rPh>
    <phoneticPr fontId="3"/>
  </si>
  <si>
    <t>　　　※　通常使用において不具合が発生した場合、購入後１年間は無償で対応すること。</t>
    <phoneticPr fontId="3"/>
  </si>
  <si>
    <t>　　　※　納入期限　令和４年３月３１日</t>
  </si>
  <si>
    <t>消費税等相当額</t>
    <rPh sb="0" eb="3">
      <t>ショウヒゼイ</t>
    </rPh>
    <rPh sb="3" eb="4">
      <t>トウ</t>
    </rPh>
    <rPh sb="4" eb="7">
      <t>ソウトウガク</t>
    </rPh>
    <phoneticPr fontId="3"/>
  </si>
  <si>
    <t>（合計）</t>
    <rPh sb="1" eb="3">
      <t>ゴウケイ</t>
    </rPh>
    <phoneticPr fontId="3"/>
  </si>
  <si>
    <t>No.2</t>
    <phoneticPr fontId="3"/>
  </si>
  <si>
    <t>株式会社東京洗染機械製作所</t>
    <phoneticPr fontId="3"/>
  </si>
  <si>
    <t>小型洗濯機及び乾燥機一式（株式会社東京洗染機械製作所及び株式会社イツミ製作所製）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</si>
</sst>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金&quot;#,##0&quot;円&quot;&quot;也&quot;;&quot;¥&quot;\-#,##0"/>
    <numFmt numFmtId="177" formatCode="0.0_ "/>
    <numFmt numFmtId="178" formatCode="#,##0_ "/>
    <numFmt numFmtId="179" formatCode="0_ "/>
    <numFmt numFmtId="180" formatCode="0_);[Red]\(0\)"/>
    <numFmt numFmtId="181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8" xfId="0" applyFont="1" applyBorder="1"/>
    <xf numFmtId="0" fontId="2" fillId="0" borderId="6" xfId="0" applyFont="1" applyBorder="1"/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8" fontId="2" fillId="0" borderId="13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/>
    <xf numFmtId="0" fontId="2" fillId="0" borderId="17" xfId="0" applyFont="1" applyBorder="1" applyAlignment="1">
      <alignment horizontal="right"/>
    </xf>
    <xf numFmtId="38" fontId="2" fillId="0" borderId="17" xfId="1" applyFont="1" applyBorder="1"/>
    <xf numFmtId="0" fontId="2" fillId="0" borderId="18" xfId="0" applyFont="1" applyBorder="1"/>
    <xf numFmtId="0" fontId="2" fillId="0" borderId="19" xfId="0" applyFont="1" applyBorder="1" applyAlignment="1">
      <alignment vertical="center"/>
    </xf>
    <xf numFmtId="0" fontId="2" fillId="0" borderId="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right"/>
    </xf>
    <xf numFmtId="38" fontId="2" fillId="0" borderId="21" xfId="1" applyFont="1" applyBorder="1"/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38" fontId="2" fillId="0" borderId="26" xfId="1" applyFont="1" applyBorder="1"/>
    <xf numFmtId="0" fontId="2" fillId="0" borderId="27" xfId="0" applyFont="1" applyBorder="1"/>
    <xf numFmtId="0" fontId="2" fillId="0" borderId="21" xfId="0" applyFont="1" applyBorder="1" applyAlignment="1">
      <alignment horizontal="center"/>
    </xf>
    <xf numFmtId="177" fontId="2" fillId="0" borderId="26" xfId="0" applyNumberFormat="1" applyFont="1" applyBorder="1" applyAlignment="1">
      <alignment horizontal="right"/>
    </xf>
    <xf numFmtId="49" fontId="2" fillId="0" borderId="26" xfId="1" applyNumberFormat="1" applyFont="1" applyBorder="1" applyAlignment="1">
      <alignment horizontal="right"/>
    </xf>
    <xf numFmtId="0" fontId="2" fillId="0" borderId="27" xfId="0" applyFont="1" applyBorder="1" applyAlignment="1">
      <alignment shrinkToFit="1"/>
    </xf>
    <xf numFmtId="0" fontId="2" fillId="0" borderId="19" xfId="0" applyFont="1" applyBorder="1" applyAlignment="1"/>
    <xf numFmtId="0" fontId="2" fillId="0" borderId="7" xfId="0" applyFont="1" applyBorder="1" applyAlignment="1"/>
    <xf numFmtId="49" fontId="2" fillId="0" borderId="21" xfId="0" applyNumberFormat="1" applyFont="1" applyBorder="1"/>
    <xf numFmtId="178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shrinkToFit="1"/>
    </xf>
    <xf numFmtId="0" fontId="2" fillId="0" borderId="7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9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178" fontId="2" fillId="0" borderId="26" xfId="0" applyNumberFormat="1" applyFont="1" applyBorder="1" applyAlignment="1">
      <alignment horizontal="right"/>
    </xf>
    <xf numFmtId="38" fontId="2" fillId="0" borderId="26" xfId="1" applyFont="1" applyBorder="1" applyAlignment="1">
      <alignment horizontal="right"/>
    </xf>
    <xf numFmtId="0" fontId="2" fillId="0" borderId="28" xfId="0" applyFont="1" applyBorder="1" applyAlignment="1">
      <alignment horizontal="left" indent="1"/>
    </xf>
    <xf numFmtId="0" fontId="2" fillId="0" borderId="29" xfId="0" applyFont="1" applyBorder="1"/>
    <xf numFmtId="179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/>
    </xf>
    <xf numFmtId="49" fontId="2" fillId="0" borderId="25" xfId="0" applyNumberFormat="1" applyFont="1" applyBorder="1"/>
    <xf numFmtId="179" fontId="2" fillId="0" borderId="26" xfId="0" applyNumberFormat="1" applyFont="1" applyBorder="1" applyAlignment="1">
      <alignment horizontal="right"/>
    </xf>
    <xf numFmtId="0" fontId="2" fillId="0" borderId="30" xfId="0" applyFont="1" applyBorder="1" applyAlignment="1">
      <alignment shrinkToFit="1"/>
    </xf>
    <xf numFmtId="179" fontId="2" fillId="0" borderId="31" xfId="0" applyNumberFormat="1" applyFont="1" applyBorder="1" applyAlignment="1">
      <alignment horizontal="right"/>
    </xf>
    <xf numFmtId="38" fontId="2" fillId="0" borderId="31" xfId="1" applyFont="1" applyBorder="1"/>
    <xf numFmtId="0" fontId="2" fillId="0" borderId="32" xfId="0" applyFont="1" applyBorder="1" applyAlignment="1">
      <alignment shrinkToFit="1"/>
    </xf>
    <xf numFmtId="0" fontId="2" fillId="0" borderId="23" xfId="0" applyFont="1" applyBorder="1"/>
    <xf numFmtId="0" fontId="2" fillId="0" borderId="28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 applyAlignment="1">
      <alignment shrinkToFit="1"/>
    </xf>
    <xf numFmtId="179" fontId="2" fillId="0" borderId="36" xfId="0" applyNumberFormat="1" applyFont="1" applyBorder="1" applyAlignment="1">
      <alignment horizontal="right"/>
    </xf>
    <xf numFmtId="38" fontId="2" fillId="0" borderId="36" xfId="1" applyFont="1" applyBorder="1"/>
    <xf numFmtId="0" fontId="2" fillId="0" borderId="37" xfId="0" applyFont="1" applyBorder="1" applyAlignment="1">
      <alignment shrinkToFit="1"/>
    </xf>
    <xf numFmtId="0" fontId="2" fillId="0" borderId="38" xfId="0" applyFont="1" applyBorder="1" applyAlignment="1">
      <alignment horizontal="center"/>
    </xf>
    <xf numFmtId="177" fontId="2" fillId="0" borderId="38" xfId="0" applyNumberFormat="1" applyFont="1" applyBorder="1" applyAlignment="1">
      <alignment horizontal="right"/>
    </xf>
    <xf numFmtId="38" fontId="2" fillId="0" borderId="38" xfId="1" applyFont="1" applyBorder="1"/>
    <xf numFmtId="0" fontId="2" fillId="0" borderId="39" xfId="0" applyFont="1" applyBorder="1"/>
    <xf numFmtId="0" fontId="2" fillId="0" borderId="0" xfId="0" applyFont="1" applyBorder="1" applyAlignment="1">
      <alignment horizontal="left"/>
    </xf>
    <xf numFmtId="0" fontId="8" fillId="0" borderId="19" xfId="0" applyFont="1" applyBorder="1" applyAlignment="1">
      <alignment horizontal="right" vertical="center"/>
    </xf>
    <xf numFmtId="180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/>
    <xf numFmtId="180" fontId="2" fillId="0" borderId="38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180" fontId="2" fillId="0" borderId="25" xfId="0" applyNumberFormat="1" applyFont="1" applyBorder="1" applyAlignment="1">
      <alignment horizontal="right"/>
    </xf>
    <xf numFmtId="38" fontId="2" fillId="0" borderId="25" xfId="1" applyFont="1" applyBorder="1"/>
    <xf numFmtId="10" fontId="2" fillId="0" borderId="5" xfId="2" applyNumberFormat="1" applyFont="1" applyBorder="1" applyAlignment="1">
      <alignment horizontal="left"/>
    </xf>
    <xf numFmtId="58" fontId="2" fillId="0" borderId="7" xfId="0" applyNumberFormat="1" applyFont="1" applyBorder="1" applyAlignment="1"/>
    <xf numFmtId="0" fontId="2" fillId="0" borderId="40" xfId="0" applyFont="1" applyBorder="1"/>
    <xf numFmtId="180" fontId="2" fillId="0" borderId="26" xfId="0" applyNumberFormat="1" applyFont="1" applyBorder="1" applyAlignment="1">
      <alignment horizontal="right"/>
    </xf>
    <xf numFmtId="181" fontId="2" fillId="0" borderId="22" xfId="2" applyNumberFormat="1" applyFont="1" applyBorder="1" applyAlignment="1">
      <alignment horizontal="left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/>
    <xf numFmtId="0" fontId="2" fillId="0" borderId="41" xfId="0" applyFont="1" applyBorder="1"/>
    <xf numFmtId="49" fontId="2" fillId="0" borderId="42" xfId="0" applyNumberFormat="1" applyFont="1" applyBorder="1"/>
    <xf numFmtId="0" fontId="2" fillId="0" borderId="42" xfId="0" applyFont="1" applyBorder="1" applyAlignment="1">
      <alignment horizontal="center"/>
    </xf>
    <xf numFmtId="180" fontId="2" fillId="0" borderId="42" xfId="0" applyNumberFormat="1" applyFont="1" applyBorder="1" applyAlignment="1">
      <alignment horizontal="right"/>
    </xf>
    <xf numFmtId="38" fontId="2" fillId="0" borderId="42" xfId="1" applyFont="1" applyBorder="1"/>
    <xf numFmtId="0" fontId="2" fillId="0" borderId="9" xfId="0" applyFont="1" applyBorder="1"/>
    <xf numFmtId="38" fontId="2" fillId="0" borderId="0" xfId="1" applyFont="1"/>
    <xf numFmtId="38" fontId="2" fillId="0" borderId="0" xfId="1" applyFont="1" applyAlignment="1">
      <alignment horizontal="right"/>
    </xf>
    <xf numFmtId="0" fontId="5" fillId="0" borderId="7" xfId="0" applyFont="1" applyBorder="1" applyAlignment="1">
      <alignment horizontal="left" shrinkToFit="1"/>
    </xf>
    <xf numFmtId="176" fontId="5" fillId="0" borderId="7" xfId="1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tabSelected="1" workbookViewId="0">
      <selection activeCell="B9" sqref="B9:K9"/>
    </sheetView>
  </sheetViews>
  <sheetFormatPr defaultRowHeight="14.25"/>
  <cols>
    <col min="1" max="12" width="11.125" style="1" customWidth="1"/>
    <col min="13" max="16" width="9" style="1"/>
    <col min="17" max="17" width="11" style="1" bestFit="1" customWidth="1"/>
    <col min="18" max="16384" width="9" style="1"/>
  </cols>
  <sheetData>
    <row r="1" spans="1:16" ht="13.5" customHeight="1" thickBot="1">
      <c r="A1" s="121"/>
      <c r="B1" s="121"/>
      <c r="C1" s="121"/>
      <c r="D1" s="121"/>
    </row>
    <row r="2" spans="1:16" ht="24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6" ht="24" customHeight="1">
      <c r="A3" s="5"/>
      <c r="B3" s="6"/>
      <c r="C3" s="7"/>
      <c r="D3" s="7"/>
      <c r="E3" s="6"/>
      <c r="F3" s="6"/>
      <c r="G3" s="6"/>
      <c r="H3" s="6"/>
      <c r="I3" s="6"/>
      <c r="J3" s="6"/>
      <c r="K3" s="6"/>
      <c r="L3" s="8"/>
    </row>
    <row r="4" spans="1:16" ht="13.5" customHeight="1">
      <c r="A4" s="5"/>
      <c r="B4" s="6"/>
      <c r="C4" s="7"/>
      <c r="D4" s="7"/>
      <c r="E4" s="6"/>
      <c r="F4" s="6"/>
      <c r="G4" s="6"/>
      <c r="H4" s="6"/>
      <c r="I4" s="6"/>
      <c r="J4" s="6"/>
      <c r="K4" s="6"/>
      <c r="L4" s="8"/>
    </row>
    <row r="5" spans="1:16" ht="24.7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8"/>
    </row>
    <row r="6" spans="1:16" ht="26.2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6" ht="30" customHeight="1">
      <c r="A7" s="10"/>
      <c r="B7" s="11"/>
      <c r="C7" s="11"/>
      <c r="D7" s="122" t="s">
        <v>0</v>
      </c>
      <c r="E7" s="122"/>
      <c r="F7" s="122"/>
      <c r="G7" s="122"/>
      <c r="H7" s="122"/>
      <c r="I7" s="122"/>
      <c r="J7" s="11"/>
      <c r="K7" s="11"/>
      <c r="L7" s="12"/>
    </row>
    <row r="8" spans="1:16" ht="23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P8" s="13"/>
    </row>
    <row r="9" spans="1:16" ht="23.25" customHeight="1" thickBot="1">
      <c r="A9" s="10"/>
      <c r="B9" s="123" t="s">
        <v>38</v>
      </c>
      <c r="C9" s="123"/>
      <c r="D9" s="123"/>
      <c r="E9" s="123"/>
      <c r="F9" s="123"/>
      <c r="G9" s="123"/>
      <c r="H9" s="123"/>
      <c r="I9" s="123"/>
      <c r="J9" s="123"/>
      <c r="K9" s="123"/>
      <c r="L9" s="12"/>
    </row>
    <row r="10" spans="1:16" ht="23.25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6" ht="23.25" customHeight="1">
      <c r="A11" s="10"/>
      <c r="B11" s="11"/>
      <c r="C11" s="11"/>
      <c r="D11" s="14"/>
      <c r="E11" s="14"/>
      <c r="F11" s="14"/>
      <c r="G11" s="14"/>
      <c r="H11" s="14"/>
      <c r="I11" s="14"/>
      <c r="J11" s="11"/>
      <c r="K11" s="11"/>
      <c r="L11" s="12"/>
    </row>
    <row r="12" spans="1:16" ht="12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6" ht="27" customHeight="1">
      <c r="A13" s="10"/>
      <c r="B13" s="11"/>
      <c r="C13" s="11"/>
      <c r="D13" s="11"/>
      <c r="E13" s="124" t="s">
        <v>1</v>
      </c>
      <c r="F13" s="124"/>
      <c r="G13" s="117">
        <f>設計書2!H42</f>
        <v>0</v>
      </c>
      <c r="H13" s="118"/>
      <c r="I13" s="118"/>
      <c r="J13" s="15"/>
      <c r="K13" s="15"/>
      <c r="L13" s="16"/>
    </row>
    <row r="14" spans="1:16" ht="12" customHeight="1">
      <c r="A14" s="10"/>
      <c r="B14" s="11"/>
      <c r="C14" s="11"/>
      <c r="D14" s="11"/>
      <c r="E14" s="17"/>
      <c r="F14" s="17"/>
      <c r="G14" s="17"/>
      <c r="H14" s="17"/>
      <c r="I14" s="17"/>
      <c r="J14" s="11"/>
      <c r="K14" s="11"/>
      <c r="L14" s="12"/>
    </row>
    <row r="15" spans="1:16" ht="27" customHeight="1">
      <c r="A15" s="10"/>
      <c r="B15" s="11"/>
      <c r="C15" s="11"/>
      <c r="D15" s="11"/>
      <c r="E15" s="124" t="s">
        <v>2</v>
      </c>
      <c r="F15" s="124"/>
      <c r="G15" s="117">
        <f>+設計書2!H29</f>
        <v>0</v>
      </c>
      <c r="H15" s="118"/>
      <c r="I15" s="118"/>
      <c r="J15" s="15"/>
      <c r="K15" s="15"/>
      <c r="L15" s="12"/>
    </row>
    <row r="16" spans="1:16" ht="12" customHeight="1">
      <c r="A16" s="10"/>
      <c r="B16" s="11"/>
      <c r="C16" s="11"/>
      <c r="D16" s="11"/>
      <c r="E16" s="17"/>
      <c r="F16" s="17"/>
      <c r="G16" s="17"/>
      <c r="H16" s="17"/>
      <c r="I16" s="17"/>
      <c r="J16" s="11"/>
      <c r="K16" s="11"/>
      <c r="L16" s="12"/>
    </row>
    <row r="17" spans="1:12" ht="27" customHeight="1">
      <c r="A17" s="10"/>
      <c r="B17" s="11"/>
      <c r="C17" s="11"/>
      <c r="D17" s="11"/>
      <c r="E17" s="116" t="s">
        <v>3</v>
      </c>
      <c r="F17" s="116"/>
      <c r="G17" s="18"/>
      <c r="H17" s="117">
        <f>G13-G15</f>
        <v>0</v>
      </c>
      <c r="I17" s="118"/>
      <c r="J17" s="15"/>
      <c r="K17" s="15"/>
      <c r="L17" s="12"/>
    </row>
    <row r="18" spans="1:12" ht="21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ht="21" customHeight="1">
      <c r="A19" s="10"/>
      <c r="B19" s="11"/>
      <c r="C19" s="19"/>
      <c r="D19" s="20"/>
      <c r="E19" s="20"/>
      <c r="F19" s="20"/>
      <c r="G19" s="20"/>
      <c r="H19" s="119" t="s">
        <v>4</v>
      </c>
      <c r="I19" s="119"/>
      <c r="J19" s="119"/>
      <c r="K19" s="119"/>
      <c r="L19" s="120"/>
    </row>
    <row r="20" spans="1:12" ht="21" customHeight="1">
      <c r="A20" s="10"/>
      <c r="B20" s="11"/>
      <c r="C20" s="20"/>
      <c r="D20" s="20"/>
      <c r="E20" s="20"/>
      <c r="F20" s="20"/>
      <c r="G20" s="20"/>
      <c r="H20" s="119" t="s">
        <v>5</v>
      </c>
      <c r="I20" s="119"/>
      <c r="J20" s="119"/>
      <c r="K20" s="119"/>
      <c r="L20" s="120"/>
    </row>
    <row r="21" spans="1:12" ht="21" customHeight="1">
      <c r="A21" s="10"/>
      <c r="B21" s="11"/>
      <c r="C21" s="20"/>
      <c r="D21" s="20"/>
      <c r="E21" s="20"/>
      <c r="F21" s="20"/>
      <c r="G21" s="20"/>
      <c r="H21" s="119" t="s">
        <v>6</v>
      </c>
      <c r="I21" s="119"/>
      <c r="J21" s="119"/>
      <c r="K21" s="119"/>
      <c r="L21" s="120"/>
    </row>
    <row r="22" spans="1:12" ht="21" customHeight="1">
      <c r="A22" s="10"/>
      <c r="B22" s="11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1:12" ht="21" customHeight="1" thickBot="1">
      <c r="A23" s="22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5"/>
    </row>
    <row r="24" spans="1:12" ht="23.25" customHeight="1">
      <c r="K24" s="26"/>
      <c r="L24" s="26" t="s">
        <v>7</v>
      </c>
    </row>
  </sheetData>
  <mergeCells count="12">
    <mergeCell ref="E15:F15"/>
    <mergeCell ref="G15:I15"/>
    <mergeCell ref="A1:D1"/>
    <mergeCell ref="D7:I7"/>
    <mergeCell ref="B9:K9"/>
    <mergeCell ref="E13:F13"/>
    <mergeCell ref="G13:I13"/>
    <mergeCell ref="E17:F17"/>
    <mergeCell ref="H17:I17"/>
    <mergeCell ref="H19:L19"/>
    <mergeCell ref="H20:L20"/>
    <mergeCell ref="H21:L21"/>
  </mergeCells>
  <phoneticPr fontId="3"/>
  <pageMargins left="0.39370078740157483" right="0.39370078740157483" top="0.59055118110236227" bottom="0.39370078740157483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Zeros="0" workbookViewId="0">
      <selection activeCell="B32" sqref="B32"/>
    </sheetView>
  </sheetViews>
  <sheetFormatPr defaultRowHeight="14.25"/>
  <cols>
    <col min="1" max="1" width="3.5" style="1" customWidth="1"/>
    <col min="2" max="2" width="38.75" style="1" customWidth="1"/>
    <col min="3" max="3" width="25.5" style="1" customWidth="1"/>
    <col min="4" max="4" width="25" style="1" customWidth="1"/>
    <col min="5" max="5" width="4.75" style="13" customWidth="1"/>
    <col min="6" max="6" width="4.75" style="26" customWidth="1"/>
    <col min="7" max="8" width="12.375" style="114" customWidth="1"/>
    <col min="9" max="9" width="14.875" style="1" customWidth="1"/>
    <col min="10" max="16384" width="9" style="1"/>
  </cols>
  <sheetData>
    <row r="1" spans="1:9" s="13" customFormat="1" ht="15.75" customHeight="1" thickBot="1">
      <c r="A1" s="125" t="s">
        <v>8</v>
      </c>
      <c r="B1" s="126"/>
      <c r="C1" s="27"/>
      <c r="D1" s="28" t="s">
        <v>9</v>
      </c>
      <c r="E1" s="28" t="s">
        <v>10</v>
      </c>
      <c r="F1" s="28" t="s">
        <v>11</v>
      </c>
      <c r="G1" s="29" t="s">
        <v>12</v>
      </c>
      <c r="H1" s="30" t="s">
        <v>13</v>
      </c>
      <c r="I1" s="31" t="s">
        <v>14</v>
      </c>
    </row>
    <row r="2" spans="1:9" ht="15.6" customHeight="1">
      <c r="A2" s="32"/>
      <c r="B2" s="33"/>
      <c r="C2" s="34"/>
      <c r="D2" s="35"/>
      <c r="E2" s="36" t="s">
        <v>37</v>
      </c>
      <c r="F2" s="37"/>
      <c r="G2" s="38"/>
      <c r="H2" s="38"/>
      <c r="I2" s="39"/>
    </row>
    <row r="3" spans="1:9" ht="15.6" customHeight="1">
      <c r="A3" s="40"/>
      <c r="B3" s="41" t="s">
        <v>15</v>
      </c>
      <c r="C3" s="42"/>
      <c r="D3" s="43"/>
      <c r="E3" s="43" t="s">
        <v>16</v>
      </c>
      <c r="F3" s="44"/>
      <c r="G3" s="45"/>
      <c r="H3" s="45"/>
      <c r="I3" s="46"/>
    </row>
    <row r="4" spans="1:9" ht="15" customHeight="1">
      <c r="A4" s="47"/>
      <c r="B4" s="11"/>
      <c r="C4" s="48"/>
      <c r="D4" s="49"/>
      <c r="E4" s="50"/>
      <c r="F4" s="51"/>
      <c r="G4" s="52"/>
      <c r="H4" s="52"/>
      <c r="I4" s="53"/>
    </row>
    <row r="5" spans="1:9" ht="15" customHeight="1">
      <c r="A5" s="40"/>
      <c r="B5" s="41"/>
      <c r="C5" s="42"/>
      <c r="D5" s="43"/>
      <c r="E5" s="54"/>
      <c r="F5" s="44"/>
      <c r="G5" s="45"/>
      <c r="H5" s="45"/>
      <c r="I5" s="46"/>
    </row>
    <row r="6" spans="1:9" ht="15" customHeight="1">
      <c r="A6" s="47"/>
      <c r="B6" s="11"/>
      <c r="C6" s="48"/>
      <c r="D6" s="49"/>
      <c r="E6" s="50"/>
      <c r="F6" s="55"/>
      <c r="G6" s="52"/>
      <c r="H6" s="56"/>
      <c r="I6" s="57"/>
    </row>
    <row r="7" spans="1:9" ht="15.6" customHeight="1">
      <c r="A7" s="58">
        <v>1</v>
      </c>
      <c r="B7" s="59" t="s">
        <v>17</v>
      </c>
      <c r="C7" s="42"/>
      <c r="D7" s="60"/>
      <c r="E7" s="54" t="s">
        <v>18</v>
      </c>
      <c r="F7" s="61">
        <v>1</v>
      </c>
      <c r="G7" s="45"/>
      <c r="H7" s="45">
        <f>+H29</f>
        <v>0</v>
      </c>
      <c r="I7" s="62"/>
    </row>
    <row r="8" spans="1:9" ht="15.6" customHeight="1">
      <c r="A8" s="47"/>
      <c r="B8" s="11"/>
      <c r="C8" s="48"/>
      <c r="D8" s="49"/>
      <c r="E8" s="50"/>
      <c r="F8" s="55"/>
      <c r="G8" s="52"/>
      <c r="H8" s="56"/>
      <c r="I8" s="57"/>
    </row>
    <row r="9" spans="1:9" ht="15.6" customHeight="1">
      <c r="A9" s="58"/>
      <c r="B9" s="63" t="s">
        <v>19</v>
      </c>
      <c r="C9" s="42"/>
      <c r="D9" s="60"/>
      <c r="E9" s="54" t="s">
        <v>20</v>
      </c>
      <c r="F9" s="61">
        <v>1</v>
      </c>
      <c r="G9" s="45"/>
      <c r="H9" s="45">
        <f>F9*G9</f>
        <v>0</v>
      </c>
      <c r="I9" s="62" t="s">
        <v>21</v>
      </c>
    </row>
    <row r="10" spans="1:9" ht="15.6" customHeight="1">
      <c r="A10" s="47"/>
      <c r="B10" s="64"/>
      <c r="C10" s="48"/>
      <c r="D10" s="49"/>
      <c r="E10" s="50"/>
      <c r="F10" s="55"/>
      <c r="G10" s="52"/>
      <c r="H10" s="56"/>
      <c r="I10" s="57"/>
    </row>
    <row r="11" spans="1:9" ht="15.6" customHeight="1">
      <c r="A11" s="65"/>
      <c r="B11" s="63" t="s">
        <v>22</v>
      </c>
      <c r="C11" s="42"/>
      <c r="D11" s="60"/>
      <c r="E11" s="54" t="s">
        <v>20</v>
      </c>
      <c r="F11" s="61">
        <v>1</v>
      </c>
      <c r="G11" s="45"/>
      <c r="H11" s="45">
        <f>F11*G11</f>
        <v>0</v>
      </c>
      <c r="I11" s="62"/>
    </row>
    <row r="12" spans="1:9" ht="15.6" customHeight="1">
      <c r="A12" s="66"/>
      <c r="B12" s="67"/>
      <c r="C12" s="48"/>
      <c r="D12" s="49"/>
      <c r="E12" s="50"/>
      <c r="F12" s="68"/>
      <c r="G12" s="52"/>
      <c r="H12" s="69"/>
      <c r="I12" s="53"/>
    </row>
    <row r="13" spans="1:9" ht="15.6" customHeight="1">
      <c r="A13" s="65"/>
      <c r="B13" s="63" t="s">
        <v>23</v>
      </c>
      <c r="C13" s="42"/>
      <c r="D13" s="60"/>
      <c r="E13" s="54" t="s">
        <v>18</v>
      </c>
      <c r="F13" s="61">
        <v>1</v>
      </c>
      <c r="G13" s="45"/>
      <c r="H13" s="45">
        <f>F13*G13</f>
        <v>0</v>
      </c>
      <c r="I13" s="46"/>
    </row>
    <row r="14" spans="1:9" ht="15.6" customHeight="1">
      <c r="A14" s="66"/>
      <c r="B14" s="70"/>
      <c r="C14" s="71"/>
      <c r="D14" s="49"/>
      <c r="E14" s="50"/>
      <c r="F14" s="55"/>
      <c r="G14" s="52"/>
      <c r="H14" s="52"/>
      <c r="I14" s="53" t="s">
        <v>24</v>
      </c>
    </row>
    <row r="15" spans="1:9" ht="15.6" customHeight="1">
      <c r="A15" s="65"/>
      <c r="B15" s="63" t="s">
        <v>25</v>
      </c>
      <c r="C15" s="42"/>
      <c r="D15" s="43"/>
      <c r="E15" s="54" t="s">
        <v>18</v>
      </c>
      <c r="F15" s="61">
        <v>1</v>
      </c>
      <c r="G15" s="45"/>
      <c r="H15" s="45">
        <f>F15*G15</f>
        <v>0</v>
      </c>
      <c r="I15" s="46" t="s">
        <v>26</v>
      </c>
    </row>
    <row r="16" spans="1:9" ht="10.5" customHeight="1">
      <c r="A16" s="66"/>
      <c r="B16" s="70"/>
      <c r="C16" s="48"/>
      <c r="D16" s="49"/>
      <c r="E16" s="50"/>
      <c r="F16" s="55"/>
      <c r="G16" s="52"/>
      <c r="H16" s="52"/>
      <c r="I16" s="53"/>
    </row>
    <row r="17" spans="1:9" ht="15" customHeight="1">
      <c r="A17" s="65"/>
      <c r="B17" s="63" t="s">
        <v>27</v>
      </c>
      <c r="C17" s="42"/>
      <c r="D17" s="60"/>
      <c r="E17" s="54" t="s">
        <v>18</v>
      </c>
      <c r="F17" s="72">
        <v>1</v>
      </c>
      <c r="G17" s="45"/>
      <c r="H17" s="45">
        <f>F17*G17</f>
        <v>0</v>
      </c>
      <c r="I17" s="62"/>
    </row>
    <row r="18" spans="1:9" ht="10.5" customHeight="1">
      <c r="A18" s="73"/>
      <c r="B18" s="64"/>
      <c r="C18" s="48"/>
      <c r="D18" s="74"/>
      <c r="E18" s="50"/>
      <c r="F18" s="75"/>
      <c r="G18" s="52"/>
      <c r="H18" s="52"/>
      <c r="I18" s="76"/>
    </row>
    <row r="19" spans="1:9" ht="15.6" customHeight="1">
      <c r="A19" s="73"/>
      <c r="B19" s="63" t="s">
        <v>28</v>
      </c>
      <c r="C19" s="42"/>
      <c r="D19" s="60"/>
      <c r="E19" s="54" t="s">
        <v>18</v>
      </c>
      <c r="F19" s="77">
        <v>1</v>
      </c>
      <c r="G19" s="78"/>
      <c r="H19" s="45">
        <f>F19*G19</f>
        <v>0</v>
      </c>
      <c r="I19" s="79"/>
    </row>
    <row r="20" spans="1:9" ht="10.5" customHeight="1">
      <c r="A20" s="66"/>
      <c r="B20" s="70"/>
      <c r="C20" s="48"/>
      <c r="D20" s="49"/>
      <c r="E20" s="50"/>
      <c r="F20" s="55"/>
      <c r="G20" s="52"/>
      <c r="H20" s="52"/>
      <c r="I20" s="53"/>
    </row>
    <row r="21" spans="1:9" ht="15" customHeight="1">
      <c r="A21" s="65"/>
      <c r="B21" s="63" t="s">
        <v>29</v>
      </c>
      <c r="C21" s="42"/>
      <c r="D21" s="60"/>
      <c r="E21" s="54" t="s">
        <v>18</v>
      </c>
      <c r="F21" s="72">
        <v>1</v>
      </c>
      <c r="G21" s="45"/>
      <c r="H21" s="45">
        <f>F21*G21</f>
        <v>0</v>
      </c>
      <c r="I21" s="62"/>
    </row>
    <row r="22" spans="1:9" ht="15" hidden="1" customHeight="1">
      <c r="A22" s="80"/>
      <c r="B22" s="70"/>
      <c r="C22" s="81"/>
      <c r="D22" s="82"/>
      <c r="E22" s="83"/>
      <c r="F22" s="83"/>
      <c r="G22" s="83"/>
      <c r="H22" s="83"/>
      <c r="I22" s="84"/>
    </row>
    <row r="23" spans="1:9" ht="15" hidden="1" customHeight="1">
      <c r="A23" s="65"/>
      <c r="B23" s="63"/>
      <c r="C23" s="42"/>
      <c r="D23" s="60"/>
      <c r="E23" s="54"/>
      <c r="F23" s="85"/>
      <c r="G23" s="86"/>
      <c r="H23" s="45"/>
      <c r="I23" s="87"/>
    </row>
    <row r="24" spans="1:9" ht="15" hidden="1" customHeight="1">
      <c r="A24" s="73"/>
      <c r="B24" s="64"/>
      <c r="C24" s="48"/>
      <c r="D24" s="49"/>
      <c r="E24" s="88"/>
      <c r="F24" s="89"/>
      <c r="G24" s="90"/>
      <c r="H24" s="90"/>
      <c r="I24" s="91"/>
    </row>
    <row r="25" spans="1:9" ht="15" hidden="1" customHeight="1">
      <c r="A25" s="65"/>
      <c r="B25" s="63"/>
      <c r="C25" s="42"/>
      <c r="D25" s="60"/>
      <c r="E25" s="54"/>
      <c r="F25" s="72"/>
      <c r="G25" s="45"/>
      <c r="H25" s="45"/>
      <c r="I25" s="62"/>
    </row>
    <row r="26" spans="1:9" ht="15" customHeight="1">
      <c r="A26" s="73"/>
      <c r="B26" s="92"/>
      <c r="C26" s="48"/>
      <c r="D26" s="74"/>
      <c r="E26" s="50"/>
      <c r="F26" s="75"/>
      <c r="G26" s="52"/>
      <c r="H26" s="52"/>
      <c r="I26" s="76"/>
    </row>
    <row r="27" spans="1:9" ht="15.6" customHeight="1">
      <c r="A27" s="73"/>
      <c r="B27" s="63"/>
      <c r="C27" s="42"/>
      <c r="D27" s="60"/>
      <c r="E27" s="54"/>
      <c r="F27" s="77"/>
      <c r="G27" s="78"/>
      <c r="H27" s="45"/>
      <c r="I27" s="79"/>
    </row>
    <row r="28" spans="1:9" ht="15" customHeight="1">
      <c r="A28" s="47"/>
      <c r="B28" s="64"/>
      <c r="C28" s="48"/>
      <c r="D28" s="49"/>
      <c r="E28" s="50"/>
      <c r="F28" s="55"/>
      <c r="G28" s="52"/>
      <c r="H28" s="52"/>
      <c r="I28" s="53"/>
    </row>
    <row r="29" spans="1:9" ht="15.6" customHeight="1">
      <c r="A29" s="93"/>
      <c r="B29" s="59" t="s">
        <v>30</v>
      </c>
      <c r="C29" s="42"/>
      <c r="D29" s="60"/>
      <c r="E29" s="54"/>
      <c r="F29" s="94"/>
      <c r="G29" s="45"/>
      <c r="H29" s="45">
        <f>SUM(H9:H27)</f>
        <v>0</v>
      </c>
      <c r="I29" s="46"/>
    </row>
    <row r="30" spans="1:9" ht="15.6" customHeight="1">
      <c r="A30" s="95"/>
      <c r="B30" s="96" t="s">
        <v>31</v>
      </c>
      <c r="C30" s="48"/>
      <c r="D30" s="49"/>
      <c r="E30" s="88"/>
      <c r="F30" s="97"/>
      <c r="G30" s="90"/>
      <c r="H30" s="90"/>
      <c r="I30" s="91"/>
    </row>
    <row r="31" spans="1:9" ht="15.6" customHeight="1">
      <c r="A31" s="95"/>
      <c r="B31" s="96" t="s">
        <v>32</v>
      </c>
      <c r="C31" s="48"/>
      <c r="D31" s="74"/>
      <c r="E31" s="98"/>
      <c r="F31" s="99"/>
      <c r="G31" s="100"/>
      <c r="H31" s="100"/>
      <c r="I31" s="101"/>
    </row>
    <row r="32" spans="1:9" ht="15.6" customHeight="1">
      <c r="A32" s="40"/>
      <c r="B32" s="102" t="s">
        <v>33</v>
      </c>
      <c r="C32" s="42"/>
      <c r="D32" s="43"/>
      <c r="E32" s="54"/>
      <c r="F32" s="94"/>
      <c r="G32" s="45"/>
      <c r="H32" s="45"/>
      <c r="I32" s="103"/>
    </row>
    <row r="33" spans="1:9" ht="15" customHeight="1">
      <c r="A33" s="47"/>
      <c r="B33" s="96"/>
      <c r="C33" s="48"/>
      <c r="D33" s="49"/>
      <c r="E33" s="50"/>
      <c r="F33" s="104"/>
      <c r="G33" s="52"/>
      <c r="H33" s="52"/>
      <c r="I33" s="53"/>
    </row>
    <row r="34" spans="1:9" ht="15.6" customHeight="1">
      <c r="A34" s="40"/>
      <c r="B34" s="59"/>
      <c r="C34" s="42"/>
      <c r="D34" s="60"/>
      <c r="E34" s="54"/>
      <c r="F34" s="94"/>
      <c r="G34" s="45"/>
      <c r="H34" s="45"/>
      <c r="I34" s="46"/>
    </row>
    <row r="35" spans="1:9" ht="15.6" hidden="1" customHeight="1">
      <c r="A35" s="47"/>
      <c r="B35" s="96"/>
      <c r="C35" s="48"/>
      <c r="D35" s="49"/>
      <c r="E35" s="50"/>
      <c r="F35" s="104"/>
      <c r="G35" s="52"/>
      <c r="H35" s="52"/>
      <c r="I35" s="53"/>
    </row>
    <row r="36" spans="1:9" ht="15.6" hidden="1" customHeight="1">
      <c r="A36" s="40"/>
      <c r="B36" s="59"/>
      <c r="C36" s="42"/>
      <c r="D36" s="60"/>
      <c r="E36" s="54"/>
      <c r="F36" s="94"/>
      <c r="G36" s="45"/>
      <c r="H36" s="45"/>
      <c r="I36" s="46"/>
    </row>
    <row r="37" spans="1:9" ht="15" customHeight="1">
      <c r="A37" s="47"/>
      <c r="B37" s="11"/>
      <c r="C37" s="48"/>
      <c r="D37" s="49"/>
      <c r="E37" s="50"/>
      <c r="F37" s="104"/>
      <c r="G37" s="52"/>
      <c r="H37" s="52"/>
      <c r="I37" s="53"/>
    </row>
    <row r="38" spans="1:9" ht="15.6" customHeight="1">
      <c r="A38" s="40">
        <v>2</v>
      </c>
      <c r="B38" s="59" t="s">
        <v>34</v>
      </c>
      <c r="C38" s="42"/>
      <c r="D38" s="60"/>
      <c r="E38" s="54"/>
      <c r="F38" s="94"/>
      <c r="G38" s="45"/>
      <c r="H38" s="45">
        <f>H29*I38</f>
        <v>0</v>
      </c>
      <c r="I38" s="105">
        <v>0.1</v>
      </c>
    </row>
    <row r="39" spans="1:9" ht="15.6" hidden="1" customHeight="1">
      <c r="A39" s="47"/>
      <c r="B39" s="96"/>
      <c r="C39" s="48"/>
      <c r="D39" s="49"/>
      <c r="E39" s="50"/>
      <c r="F39" s="104"/>
      <c r="G39" s="52"/>
      <c r="H39" s="52"/>
      <c r="I39" s="53"/>
    </row>
    <row r="40" spans="1:9" ht="15.6" hidden="1" customHeight="1">
      <c r="A40" s="40"/>
      <c r="B40" s="59"/>
      <c r="C40" s="42"/>
      <c r="D40" s="60"/>
      <c r="E40" s="54"/>
      <c r="F40" s="94"/>
      <c r="G40" s="45"/>
      <c r="H40" s="45"/>
      <c r="I40" s="46"/>
    </row>
    <row r="41" spans="1:9" ht="15" customHeight="1">
      <c r="A41" s="47"/>
      <c r="B41" s="96"/>
      <c r="C41" s="48"/>
      <c r="D41" s="49"/>
      <c r="E41" s="50"/>
      <c r="F41" s="104"/>
      <c r="G41" s="52"/>
      <c r="H41" s="52"/>
      <c r="I41" s="53"/>
    </row>
    <row r="42" spans="1:9" ht="15.6" customHeight="1" thickBot="1">
      <c r="A42" s="106"/>
      <c r="B42" s="107" t="s">
        <v>35</v>
      </c>
      <c r="C42" s="108"/>
      <c r="D42" s="109"/>
      <c r="E42" s="110"/>
      <c r="F42" s="111"/>
      <c r="G42" s="112"/>
      <c r="H42" s="112">
        <f>H29+H38</f>
        <v>0</v>
      </c>
      <c r="I42" s="113"/>
    </row>
    <row r="43" spans="1:9" ht="16.5" customHeight="1">
      <c r="H43" s="115"/>
      <c r="I43" s="26" t="s">
        <v>36</v>
      </c>
    </row>
  </sheetData>
  <mergeCells count="1">
    <mergeCell ref="A1:B1"/>
  </mergeCells>
  <phoneticPr fontId="3"/>
  <printOptions horizontalCentered="1"/>
  <pageMargins left="0.39370078740157483" right="0.39370078740157483" top="0.98425196850393704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設計書1 (2)</vt:lpstr>
      <vt:lpstr>設計書2</vt:lpstr>
      <vt:lpstr>設計書2!Print_Area</vt:lpstr>
    </vt:vector>
  </TitlesOfParts>
  <Company>公立陶生病院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SUDD060004</dc:creator>
  <cp:lastModifiedBy>SUDD060004</cp:lastModifiedBy>
  <dcterms:created xsi:type="dcterms:W3CDTF">2021-10-11T12:05:44Z</dcterms:created>
  <dcterms:modified xsi:type="dcterms:W3CDTF">2021-10-11T23:33:25Z</dcterms:modified>
</cp:coreProperties>
</file>